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:\Old desktop 2\Desktop\Bilancio di previsione\Bilancio 2024 - 2026\Da pubblicare amministrazione trasparente\"/>
    </mc:Choice>
  </mc:AlternateContent>
  <xr:revisionPtr revIDLastSave="0" documentId="13_ncr:1_{DE2B3E94-7BFE-4372-8E62-5F0AC9482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ercizio 2024" sheetId="2" r:id="rId1"/>
    <sheet name="Esercizio 2025" sheetId="3" r:id="rId2"/>
    <sheet name="Esercizio 2026" sheetId="4" r:id="rId3"/>
    <sheet name="Sheet1" sheetId="1" r:id="rId4"/>
  </sheets>
  <calcPr calcId="191029"/>
</workbook>
</file>

<file path=xl/calcChain.xml><?xml version="1.0" encoding="utf-8"?>
<calcChain xmlns="http://schemas.openxmlformats.org/spreadsheetml/2006/main">
  <c r="K69" i="2" l="1"/>
  <c r="K68" i="2"/>
  <c r="H68" i="2"/>
  <c r="K60" i="2"/>
  <c r="H60" i="2"/>
  <c r="K54" i="2"/>
  <c r="H54" i="2"/>
  <c r="K47" i="2"/>
  <c r="H47" i="2"/>
  <c r="K38" i="2"/>
  <c r="H38" i="2"/>
  <c r="K18" i="2"/>
  <c r="H18" i="2"/>
  <c r="K28" i="2"/>
  <c r="H28" i="2"/>
  <c r="H69" i="2" l="1"/>
</calcChain>
</file>

<file path=xl/sharedStrings.xml><?xml version="1.0" encoding="utf-8"?>
<sst xmlns="http://schemas.openxmlformats.org/spreadsheetml/2006/main" count="247" uniqueCount="84">
  <si>
    <t>COMUNE DI PORDENONE</t>
  </si>
  <si>
    <t>BILANCIO DI PREVISIONE 2024 - 2026</t>
  </si>
  <si>
    <t>ENTRATE - Dati previsionali anno 2024</t>
  </si>
  <si>
    <t>TITOLO TIPOLOGIA</t>
  </si>
  <si>
    <t>DENOMINAZIONE</t>
  </si>
  <si>
    <t>COMPETENZA</t>
  </si>
  <si>
    <t>CASSA</t>
  </si>
  <si>
    <t>di cui GESTIONE SANITARIA</t>
  </si>
  <si>
    <t>Fondo pluriennale vincolato per spese correnti</t>
  </si>
  <si>
    <t>Fondo pluriennale vincolato per spese in conto capitale</t>
  </si>
  <si>
    <t>Utilizzo di avanzo di Amministrazione</t>
  </si>
  <si>
    <t>Fondo di Cassa all'1/1/2024</t>
  </si>
  <si>
    <t>TITOLO 1:</t>
  </si>
  <si>
    <t>Entrate correnti di natura tributaria, contributiva e perequativa</t>
  </si>
  <si>
    <t>10101</t>
  </si>
  <si>
    <t>Tipologia 101: Imposte, tasse e proventi assimilati</t>
  </si>
  <si>
    <t>10000</t>
  </si>
  <si>
    <t>Titolo 1: Entrate correnti di natura tributaria, contributiva e perequativa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</si>
  <si>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</si>
  <si>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</si>
  <si>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</si>
  <si>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</si>
  <si>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</si>
  <si>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</si>
  <si>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</si>
  <si>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</si>
  <si>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</si>
  <si>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</si>
  <si>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</si>
  <si>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</si>
  <si>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</t>
  </si>
  <si>
    <t>Titolo 2: Trasferimenti correnti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</si>
  <si>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</si>
  <si>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</si>
  <si>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</si>
  <si>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</si>
  <si>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</si>
  <si>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dall'attivita' di controllo e repressione delle irregolarita'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</si>
  <si>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</si>
  <si>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</si>
  <si>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</si>
  <si>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</si>
  <si>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</si>
  <si>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</si>
  <si>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</t>
  </si>
  <si>
    <t>Titolo 3: Entrate extratributarie</t>
  </si>
  <si>
    <t>TITOLO 4:</t>
  </si>
  <si>
    <t>Entrate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</si>
  <si>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</si>
  <si>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</si>
  <si>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</si>
  <si>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</si>
  <si>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</si>
  <si>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</si>
  <si>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</si>
  <si>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</si>
  <si>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</t>
  </si>
  <si>
    <t>Titolo 4: Entrate in conto capitale</t>
  </si>
  <si>
    <t>TITOLO 5:</t>
  </si>
  <si>
    <t>Entrate da riduzione di attivita' finanziarie</t>
  </si>
  <si>
    <t>50100</t>
  </si>
  <si>
    <t>Tipologia 100: Alienazione di attivita' finanziarie</t>
  </si>
  <si>
    <t>50400</t>
  </si>
  <si>
    <t>Tipologia 400: Altre entrate per riduzione di attivita' finanziarie</t>
  </si>
  <si>
    <t>50000</t>
  </si>
  <si>
    <t>Titolo 5: Entrate da riduzione di attivita' finanziarie</t>
  </si>
  <si>
    <t>TITOLO 6:</t>
  </si>
  <si>
    <t>Accensione Prestiti</t>
  </si>
  <si>
    <t>60300</t>
  </si>
  <si>
    <t>Tipologia 300: Accensione mutui e altri finanziamenti a medio lungo termine</t>
  </si>
  <si>
    <t>60000</t>
  </si>
  <si>
    <t>Titolo 6: Accensione Prestiti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</si>
  <si>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</si>
  <si>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</si>
  <si>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</si>
  <si>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</si>
  <si>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</si>
  <si>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</si>
  <si>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</t>
  </si>
  <si>
    <t>Titolo 9: Entrate per conto terzi e partite di giro</t>
  </si>
  <si>
    <t>TOTALE TITOLI</t>
  </si>
  <si>
    <t>TOTALE GENERALE DELLE ENTRATE</t>
  </si>
  <si>
    <t>ENTRATE - Dati previsionali anno 2025</t>
  </si>
  <si>
    <t>ENTRATE - Dati previsionali anno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</si>
</sst>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b/>
      <sz val="10"/>
      <color rgb="FF000000"/>
      <name val="Tahoma"/>
    </font>
    <font>
      <b/>
      <sz val="9"/>
      <color rgb="FF000000"/>
      <name val="Tahoma"/>
    </font>
    <font>
      <b/>
      <sz val="9"/>
      <color rgb="FF4682B4"/>
      <name val="Tahoma"/>
    </font>
    <font>
      <sz val="7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  <font>
      <sz val="9"/>
      <color rgb="FF000000"/>
      <name val="Tahoma"/>
    </font>
    <font>
      <b/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rgb="FFDCDCD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3" xfId="0" applyFont="1" applyBorder="1" applyAlignment="1">
      <alignment horizontal="center" vertical="center" wrapText="1" shrinkToFit="1" readingOrder="1"/>
    </xf>
    <xf numFmtId="4" fontId="5" fillId="0" borderId="3" xfId="0" applyNumberFormat="1" applyFont="1" applyBorder="1" applyAlignment="1">
      <alignment horizontal="right" vertical="center" wrapText="1" shrinkToFit="1" readingOrder="1"/>
    </xf>
    <xf numFmtId="0" fontId="5" fillId="0" borderId="3" xfId="0" applyFont="1" applyBorder="1" applyAlignment="1">
      <alignment horizontal="right" vertical="center" wrapText="1" shrinkToFit="1" readingOrder="1"/>
    </xf>
    <xf numFmtId="0" fontId="7" fillId="2" borderId="5" xfId="0" applyFont="1" applyFill="1" applyBorder="1" applyAlignment="1">
      <alignment horizontal="left" vertical="top" readingOrder="1"/>
    </xf>
    <xf numFmtId="0" fontId="7" fillId="2" borderId="7" xfId="0" applyFont="1" applyFill="1" applyBorder="1" applyAlignment="1">
      <alignment horizontal="left" vertical="top" readingOrder="1"/>
    </xf>
    <xf numFmtId="0" fontId="7" fillId="2" borderId="8" xfId="0" applyFont="1" applyFill="1" applyBorder="1" applyAlignment="1">
      <alignment horizontal="left" vertical="top" readingOrder="1"/>
    </xf>
    <xf numFmtId="0" fontId="7" fillId="2" borderId="9" xfId="0" applyFont="1" applyFill="1" applyBorder="1" applyAlignment="1">
      <alignment horizontal="left" vertical="top" readingOrder="1"/>
    </xf>
    <xf numFmtId="4" fontId="4" fillId="0" borderId="7" xfId="0" applyNumberFormat="1" applyFont="1" applyBorder="1" applyAlignment="1">
      <alignment horizontal="right" vertical="center" wrapText="1" shrinkToFit="1" readingOrder="1"/>
    </xf>
    <xf numFmtId="4" fontId="4" fillId="2" borderId="3" xfId="0" applyNumberFormat="1" applyFont="1" applyFill="1" applyBorder="1" applyAlignment="1">
      <alignment horizontal="right" vertical="center" wrapText="1" shrinkToFit="1" readingOrder="1"/>
    </xf>
    <xf numFmtId="4" fontId="4" fillId="0" borderId="2" xfId="0" applyNumberFormat="1" applyFont="1" applyBorder="1" applyAlignment="1">
      <alignment horizontal="righ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4" fillId="0" borderId="2" xfId="0" applyFont="1" applyBorder="1" applyAlignment="1">
      <alignment horizontal="right" vertical="center" wrapText="1" shrinkToFit="1" readingOrder="1"/>
    </xf>
    <xf numFmtId="0" fontId="8" fillId="0" borderId="2" xfId="0" applyFont="1" applyBorder="1" applyAlignment="1">
      <alignment horizontal="right" vertical="center" wrapText="1" shrinkToFit="1" readingOrder="1"/>
    </xf>
    <xf numFmtId="0" fontId="4" fillId="0" borderId="10" xfId="0" applyFont="1" applyBorder="1" applyAlignment="1">
      <alignment horizontal="left" vertical="center" wrapText="1" shrinkToFit="1" readingOrder="1"/>
    </xf>
    <xf numFmtId="0" fontId="4" fillId="3" borderId="3" xfId="0" applyFont="1" applyFill="1" applyBorder="1" applyAlignment="1">
      <alignment horizontal="right" vertical="center" wrapText="1" shrinkToFit="1" readingOrder="1"/>
    </xf>
    <xf numFmtId="0" fontId="4" fillId="3" borderId="4" xfId="0" applyFont="1" applyFill="1" applyBorder="1" applyAlignment="1">
      <alignment horizontal="left" vertical="center" wrapText="1" shrinkToFit="1" readingOrder="1"/>
    </xf>
    <xf numFmtId="0" fontId="8" fillId="3" borderId="3" xfId="0" applyFont="1" applyFill="1" applyBorder="1" applyAlignment="1">
      <alignment horizontal="right" vertical="center" wrapText="1" shrinkToFit="1" readingOrder="1"/>
    </xf>
    <xf numFmtId="0" fontId="4" fillId="0" borderId="7" xfId="0" applyFont="1" applyBorder="1" applyAlignment="1">
      <alignment horizontal="right" vertical="center" wrapText="1" shrinkToFit="1" readingOrder="1"/>
    </xf>
    <xf numFmtId="49" fontId="4" fillId="0" borderId="5" xfId="0" applyNumberFormat="1" applyFont="1" applyBorder="1" applyAlignment="1">
      <alignment horizontal="left" vertical="center" wrapText="1" shrinkToFit="1" readingOrder="1"/>
    </xf>
    <xf numFmtId="49" fontId="4" fillId="0" borderId="7" xfId="0" applyNumberFormat="1" applyFont="1" applyBorder="1" applyAlignment="1">
      <alignment horizontal="left" vertical="center" wrapText="1" shrinkToFit="1" readingOrder="1"/>
    </xf>
    <xf numFmtId="0" fontId="4" fillId="2" borderId="3" xfId="0" applyFont="1" applyFill="1" applyBorder="1" applyAlignment="1">
      <alignment horizontal="left" vertical="center" wrapText="1" shrinkToFit="1" readingOrder="1"/>
    </xf>
    <xf numFmtId="0" fontId="4" fillId="2" borderId="3" xfId="0" applyFont="1" applyFill="1" applyBorder="1" applyAlignment="1">
      <alignment horizontal="right" vertical="center" wrapText="1" shrinkToFit="1" readingOrder="1"/>
    </xf>
    <xf numFmtId="49" fontId="4" fillId="2" borderId="4" xfId="0" applyNumberFormat="1" applyFont="1" applyFill="1" applyBorder="1" applyAlignment="1">
      <alignment horizontal="left" vertical="center" wrapText="1" shrinkToFit="1" readingOrder="1"/>
    </xf>
    <xf numFmtId="0" fontId="7" fillId="2" borderId="6" xfId="0" applyFont="1" applyFill="1" applyBorder="1" applyAlignment="1">
      <alignment horizontal="left" vertical="top" readingOrder="1"/>
    </xf>
    <xf numFmtId="49" fontId="6" fillId="2" borderId="0" xfId="0" applyNumberFormat="1" applyFont="1" applyFill="1" applyAlignment="1">
      <alignment horizontal="left" vertical="center" wrapText="1" shrinkToFit="1" readingOrder="1"/>
    </xf>
    <xf numFmtId="0" fontId="6" fillId="2" borderId="0" xfId="0" applyFont="1" applyFill="1" applyAlignment="1">
      <alignment horizontal="left" vertical="center" wrapText="1" shrinkToFit="1" readingOrder="1"/>
    </xf>
    <xf numFmtId="0" fontId="7" fillId="2" borderId="0" xfId="0" applyFont="1" applyFill="1" applyAlignment="1">
      <alignment horizontal="left" vertical="top" readingOrder="1"/>
    </xf>
    <xf numFmtId="0" fontId="6" fillId="0" borderId="3" xfId="0" applyFont="1" applyBorder="1" applyAlignment="1">
      <alignment horizontal="left" vertical="center" wrapText="1" shrinkToFit="1" readingOrder="1"/>
    </xf>
    <xf numFmtId="49" fontId="1" fillId="0" borderId="0" xfId="0" applyNumberFormat="1" applyFont="1" applyAlignment="1">
      <alignment horizontal="left" vertical="center" wrapText="1" shrinkToFit="1" readingOrder="1"/>
    </xf>
    <xf numFmtId="0" fontId="2" fillId="0" borderId="0" xfId="0" applyFont="1" applyAlignment="1">
      <alignment horizontal="center" vertical="center" wrapText="1" shrinkToFit="1" readingOrder="1"/>
    </xf>
    <xf numFmtId="0" fontId="3" fillId="0" borderId="0" xfId="0" applyFont="1" applyAlignment="1">
      <alignment horizontal="center" vertical="center" wrapText="1" shrinkToFit="1" readingOrder="1"/>
    </xf>
    <xf numFmtId="0" fontId="4" fillId="0" borderId="2" xfId="0" applyFont="1" applyBorder="1" applyAlignment="1">
      <alignment horizontal="center" vertical="center" wrapText="1" shrinkToFit="1" readingOrder="1"/>
    </xf>
    <xf numFmtId="0" fontId="4" fillId="0" borderId="1" xfId="0" applyFont="1" applyBorder="1" applyAlignment="1">
      <alignment horizontal="center" vertical="center" wrapText="1" shrinkToFit="1" readingOrder="1"/>
    </xf>
    <xf numFmtId="0" fontId="5" fillId="0" borderId="3" xfId="0" applyFont="1" applyBorder="1" applyAlignment="1">
      <alignment horizontal="right" vertical="center" wrapText="1" shrinkToFit="1" readingOrder="1"/>
    </xf>
    <xf numFmtId="0" fontId="5" fillId="0" borderId="4" xfId="0" applyFont="1" applyBorder="1" applyAlignment="1">
      <alignment horizontal="left" vertical="center" wrapText="1" shrinkToFit="1" readingOrder="1"/>
    </xf>
    <xf numFmtId="0" fontId="4" fillId="0" borderId="3" xfId="0" applyFont="1" applyBorder="1" applyAlignment="1">
      <alignment horizontal="center" vertical="center" wrapText="1" shrinkToFit="1" readingOrder="1"/>
    </xf>
  </cellXfs>
  <cellStyles count="1">
    <cellStyle name="Normale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twoCellAnchor>
    <xdr:from>
      <xdr:col>0</xdr:col>
      <xdr:colOff>0</xdr:colOff>
      <xdr:row>16</xdr:row>
      <xdr:rowOff>0</xdr:rowOff>
    </xdr:from>
    <xdr:to>
      <xdr:col>12</xdr:col>
      <xdr:colOff>38100</xdr:colOff>
      <xdr:row>16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26</xdr:row>
      <xdr:rowOff>9525</xdr:rowOff>
    </xdr:from>
    <xdr:to>
      <xdr:col>12</xdr:col>
      <xdr:colOff>38100</xdr:colOff>
      <xdr:row>26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36</xdr:row>
      <xdr:rowOff>9525</xdr:rowOff>
    </xdr:from>
    <xdr:to>
      <xdr:col>12</xdr:col>
      <xdr:colOff>38100</xdr:colOff>
      <xdr:row>36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45</xdr:row>
      <xdr:rowOff>9525</xdr:rowOff>
    </xdr:from>
    <xdr:to>
      <xdr:col>12</xdr:col>
      <xdr:colOff>38100</xdr:colOff>
      <xdr:row>45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52</xdr:row>
      <xdr:rowOff>9525</xdr:rowOff>
    </xdr:from>
    <xdr:to>
      <xdr:col>12</xdr:col>
      <xdr:colOff>38100</xdr:colOff>
      <xdr:row>52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58</xdr:row>
      <xdr:rowOff>0</xdr:rowOff>
    </xdr:from>
    <xdr:to>
      <xdr:col>12</xdr:col>
      <xdr:colOff>38100</xdr:colOff>
      <xdr:row>58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65</xdr:row>
      <xdr:rowOff>9525</xdr:rowOff>
    </xdr:from>
    <xdr:to>
      <xdr:col>12</xdr:col>
      <xdr:colOff>38100</xdr:colOff>
      <xdr:row>65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twoCellAnchor>
    <xdr:from>
      <xdr:col>0</xdr:col>
      <xdr:colOff>0</xdr:colOff>
      <xdr:row>15</xdr:row>
      <xdr:rowOff>9525</xdr:rowOff>
    </xdr:from>
    <xdr:to>
      <xdr:col>12</xdr:col>
      <xdr:colOff>38100</xdr:colOff>
      <xdr:row>15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38100</xdr:colOff>
      <xdr:row>25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35</xdr:row>
      <xdr:rowOff>9525</xdr:rowOff>
    </xdr:from>
    <xdr:to>
      <xdr:col>12</xdr:col>
      <xdr:colOff>38100</xdr:colOff>
      <xdr:row>35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44</xdr:row>
      <xdr:rowOff>0</xdr:rowOff>
    </xdr:from>
    <xdr:to>
      <xdr:col>12</xdr:col>
      <xdr:colOff>38100</xdr:colOff>
      <xdr:row>44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51</xdr:row>
      <xdr:rowOff>9525</xdr:rowOff>
    </xdr:from>
    <xdr:to>
      <xdr:col>12</xdr:col>
      <xdr:colOff>38100</xdr:colOff>
      <xdr:row>51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57</xdr:row>
      <xdr:rowOff>9525</xdr:rowOff>
    </xdr:from>
    <xdr:to>
      <xdr:col>12</xdr:col>
      <xdr:colOff>38100</xdr:colOff>
      <xdr:row>57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64</xdr:row>
      <xdr:rowOff>9525</xdr:rowOff>
    </xdr:from>
    <xdr:to>
      <xdr:col>12</xdr:col>
      <xdr:colOff>38100</xdr:colOff>
      <xdr:row>64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twoCellAnchor>
    <xdr:from>
      <xdr:col>0</xdr:col>
      <xdr:colOff>0</xdr:colOff>
      <xdr:row>15</xdr:row>
      <xdr:rowOff>9525</xdr:rowOff>
    </xdr:from>
    <xdr:to>
      <xdr:col>12</xdr:col>
      <xdr:colOff>38100</xdr:colOff>
      <xdr:row>15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38100</xdr:colOff>
      <xdr:row>25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35</xdr:row>
      <xdr:rowOff>9525</xdr:rowOff>
    </xdr:from>
    <xdr:to>
      <xdr:col>12</xdr:col>
      <xdr:colOff>38100</xdr:colOff>
      <xdr:row>35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44</xdr:row>
      <xdr:rowOff>0</xdr:rowOff>
    </xdr:from>
    <xdr:to>
      <xdr:col>12</xdr:col>
      <xdr:colOff>38100</xdr:colOff>
      <xdr:row>44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51</xdr:row>
      <xdr:rowOff>9525</xdr:rowOff>
    </xdr:from>
    <xdr:to>
      <xdr:col>12</xdr:col>
      <xdr:colOff>38100</xdr:colOff>
      <xdr:row>51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57</xdr:row>
      <xdr:rowOff>9525</xdr:rowOff>
    </xdr:from>
    <xdr:to>
      <xdr:col>12</xdr:col>
      <xdr:colOff>38100</xdr:colOff>
      <xdr:row>57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  <xdr:twoCellAnchor>
    <xdr:from>
      <xdr:col>0</xdr:col>
      <xdr:colOff>0</xdr:colOff>
      <xdr:row>64</xdr:row>
      <xdr:rowOff>9525</xdr:rowOff>
    </xdr:from>
    <xdr:to>
      <xdr:col>12</xdr:col>
      <xdr:colOff>38100</xdr:colOff>
      <xdr:row>64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prstGeom prst="line">
          <a:avLst/>
        </a:prstGeom>
        <a:ln w="9525" algn="in">
          <a:solidFill>
            <a:srgbClr val="000000"/>
          </a:solidFill>
        </a:ln>
      </xdr:spPr>
      <xdr:style>
        <a:lnRef idx="0">
          <a:srgbClr val="000000">
            <a:alpha val="0"/>
          </a:srgbClr>
        </a:lnRef>
        <a:fillRef idx="0">
          <a:srgbClr val="000000">
            <a:alpha val="0"/>
          </a:srgbClr>
        </a:fillRef>
        <a:effectRef idx="0">
          <a:srgbClr val="000000">
            <a:alpha val="0"/>
          </a:srgbClr>
        </a:effectRef>
        <a:fontRef idx="none">
          <a:srgbClr val="000000">
            <a:alpha val="0"/>
          </a:srgbClr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69"/>
  <sheetViews>
    <sheetView showGridLines="0" tabSelected="1" topLeftCell="A34" zoomScale="145" zoomScaleNormal="145" workbookViewId="0">
      <selection activeCell="K69" sqref="K69"/>
    </sheetView>
  </sheetViews>
  <sheetFormatPr defaultRowHeight="15" x14ac:dyDescent="0.25"/>
  <cols>
    <col min="1" max="1" width="0.85546875" customWidth="1"/>
    <col min="2" max="2" width="4.5703125" customWidth="1"/>
    <col min="3" max="3" width="0.42578125" customWidth="1"/>
    <col min="4" max="4" width="6.7109375" customWidth="1"/>
    <col min="5" max="5" width="44" customWidth="1"/>
    <col min="6" max="6" width="0.5703125" customWidth="1"/>
    <col min="7" max="7" width="34.85546875" customWidth="1"/>
    <col min="8" max="8" width="15.42578125" customWidth="1"/>
    <col min="9" max="9" width="8.140625" customWidth="1"/>
    <col min="10" max="10" width="7.140625" customWidth="1"/>
    <col min="11" max="11" width="15.42578125" customWidth="1"/>
    <col min="12" max="12" width="14.7109375" customWidth="1"/>
    <col min="13" max="13" width="0.5703125" customWidth="1"/>
  </cols>
  <sheetData>
    <row r="1" spans="1:13" ht="6" customHeight="1" x14ac:dyDescent="0.25"/>
    <row r="2" spans="1:13" ht="15.75" customHeight="1" x14ac:dyDescent="0.25">
      <c r="D2" s="29" t="s">
        <v>0</v>
      </c>
      <c r="E2" s="29"/>
      <c r="G2" s="30" t="s">
        <v>1</v>
      </c>
      <c r="H2" s="30"/>
      <c r="I2" s="30"/>
    </row>
    <row r="3" spans="1:13" ht="6.75" customHeight="1" x14ac:dyDescent="0.25"/>
    <row r="4" spans="1:13" ht="1.5" customHeight="1" x14ac:dyDescent="0.25"/>
    <row r="5" spans="1:13" ht="15.75" customHeight="1" x14ac:dyDescent="0.25">
      <c r="G5" s="31" t="s">
        <v>2</v>
      </c>
      <c r="H5" s="31"/>
      <c r="I5" s="31"/>
    </row>
    <row r="6" spans="1:13" ht="6" customHeight="1" x14ac:dyDescent="0.25"/>
    <row r="7" spans="1:13" ht="19.5" customHeight="1" x14ac:dyDescent="0.25">
      <c r="A7" s="33" t="s">
        <v>3</v>
      </c>
      <c r="B7" s="33"/>
      <c r="C7" s="33"/>
      <c r="D7" s="33"/>
      <c r="E7" s="32" t="s">
        <v>4</v>
      </c>
      <c r="F7" s="32"/>
      <c r="G7" s="32"/>
      <c r="H7" s="32" t="s">
        <v>5</v>
      </c>
      <c r="I7" s="32"/>
      <c r="J7" s="32"/>
      <c r="K7" s="32" t="s">
        <v>6</v>
      </c>
      <c r="L7" s="32"/>
      <c r="M7" s="32"/>
    </row>
    <row r="8" spans="1:13" ht="19.5" customHeight="1" x14ac:dyDescent="0.25">
      <c r="A8" s="33"/>
      <c r="B8" s="33"/>
      <c r="C8" s="33"/>
      <c r="D8" s="33"/>
      <c r="E8" s="32"/>
      <c r="F8" s="32"/>
      <c r="G8" s="32"/>
      <c r="H8" s="1"/>
      <c r="I8" s="36" t="s">
        <v>7</v>
      </c>
      <c r="J8" s="36"/>
      <c r="K8" s="1"/>
      <c r="L8" s="36" t="s">
        <v>7</v>
      </c>
      <c r="M8" s="36"/>
    </row>
    <row r="9" spans="1:13" ht="15" customHeight="1" x14ac:dyDescent="0.25">
      <c r="A9" s="35"/>
      <c r="B9" s="35"/>
      <c r="C9" s="35"/>
      <c r="D9" s="35"/>
      <c r="E9" s="28" t="s">
        <v>8</v>
      </c>
      <c r="F9" s="28"/>
      <c r="G9" s="28"/>
      <c r="H9" s="2">
        <v>4732159.55</v>
      </c>
      <c r="I9" s="34"/>
      <c r="J9" s="34"/>
      <c r="K9" s="3"/>
      <c r="L9" s="34"/>
      <c r="M9" s="34"/>
    </row>
    <row r="10" spans="1:13" ht="15" customHeight="1" x14ac:dyDescent="0.25">
      <c r="A10" s="35"/>
      <c r="B10" s="35"/>
      <c r="C10" s="35"/>
      <c r="D10" s="35"/>
      <c r="E10" s="28" t="s">
        <v>9</v>
      </c>
      <c r="F10" s="28"/>
      <c r="G10" s="28"/>
      <c r="H10" s="2">
        <v>11258446.029999999</v>
      </c>
      <c r="I10" s="34"/>
      <c r="J10" s="34"/>
      <c r="K10" s="3"/>
      <c r="L10" s="34"/>
      <c r="M10" s="34"/>
    </row>
    <row r="11" spans="1:13" ht="15" customHeight="1" x14ac:dyDescent="0.25">
      <c r="A11" s="35"/>
      <c r="B11" s="35"/>
      <c r="C11" s="35"/>
      <c r="D11" s="35"/>
      <c r="E11" s="28" t="s">
        <v>10</v>
      </c>
      <c r="F11" s="28"/>
      <c r="G11" s="28"/>
      <c r="H11" s="2">
        <v>7640494.4400000004</v>
      </c>
      <c r="I11" s="34"/>
      <c r="J11" s="34"/>
      <c r="K11" s="3"/>
      <c r="L11" s="34"/>
      <c r="M11" s="34"/>
    </row>
    <row r="12" spans="1:13" ht="15" customHeight="1" x14ac:dyDescent="0.25">
      <c r="A12" s="35"/>
      <c r="B12" s="35"/>
      <c r="C12" s="35"/>
      <c r="D12" s="35"/>
      <c r="E12" s="28" t="s">
        <v>11</v>
      </c>
      <c r="F12" s="28"/>
      <c r="G12" s="28"/>
      <c r="H12" s="3"/>
      <c r="I12" s="34"/>
      <c r="J12" s="34"/>
      <c r="K12" s="2">
        <v>20000000</v>
      </c>
      <c r="L12" s="34"/>
      <c r="M12" s="34"/>
    </row>
    <row r="13" spans="1:13" ht="3" customHeight="1" x14ac:dyDescent="0.25">
      <c r="A13" s="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5"/>
    </row>
    <row r="14" spans="1:13" ht="14.25" customHeight="1" x14ac:dyDescent="0.25">
      <c r="A14" s="6"/>
      <c r="B14" s="26" t="s">
        <v>12</v>
      </c>
      <c r="C14" s="26"/>
      <c r="D14" s="26"/>
      <c r="E14" s="25" t="s">
        <v>13</v>
      </c>
      <c r="F14" s="25"/>
      <c r="G14" s="25"/>
      <c r="H14" s="25"/>
      <c r="I14" s="25"/>
      <c r="J14" s="25"/>
      <c r="K14" s="25"/>
      <c r="L14" s="25"/>
      <c r="M14" s="7"/>
    </row>
    <row r="15" spans="1:13" ht="0.75" customHeight="1" x14ac:dyDescent="0.25">
      <c r="A15" s="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7"/>
    </row>
    <row r="16" spans="1:13" ht="15" customHeight="1" x14ac:dyDescent="0.25">
      <c r="A16" s="19" t="s">
        <v>14</v>
      </c>
      <c r="B16" s="19"/>
      <c r="C16" s="19"/>
      <c r="D16" s="19"/>
      <c r="E16" s="20" t="s">
        <v>15</v>
      </c>
      <c r="F16" s="20"/>
      <c r="G16" s="20"/>
      <c r="H16" s="8">
        <v>27630500</v>
      </c>
      <c r="I16" s="18"/>
      <c r="J16" s="18"/>
      <c r="K16" s="8">
        <v>29433151.629999999</v>
      </c>
      <c r="L16" s="18"/>
      <c r="M16" s="18"/>
    </row>
    <row r="17" spans="1:13" ht="0.75" customHeight="1" x14ac:dyDescent="0.25"/>
    <row r="18" spans="1:13" ht="15" customHeight="1" x14ac:dyDescent="0.25">
      <c r="A18" s="23" t="s">
        <v>16</v>
      </c>
      <c r="B18" s="23"/>
      <c r="C18" s="23"/>
      <c r="D18" s="23"/>
      <c r="E18" s="21" t="s">
        <v>17</v>
      </c>
      <c r="F18" s="21"/>
      <c r="G18" s="21"/>
      <c r="H18" s="9">
        <f>SUM(H16:H17)</f>
        <v>27630500</v>
      </c>
      <c r="I18" s="22"/>
      <c r="J18" s="22"/>
      <c r="K18" s="9">
        <f>SUM(K16:K17)</f>
        <v>29433151.629999999</v>
      </c>
      <c r="L18" s="22"/>
      <c r="M18" s="22"/>
    </row>
    <row r="19" spans="1:13" ht="3" customHeight="1" x14ac:dyDescent="0.25">
      <c r="A19" s="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5"/>
    </row>
    <row r="20" spans="1:13" ht="14.25" customHeight="1" x14ac:dyDescent="0.25">
      <c r="A20" s="6"/>
      <c r="B20" s="26" t="s">
        <v>18</v>
      </c>
      <c r="C20" s="26"/>
      <c r="D20" s="26"/>
      <c r="E20" s="25" t="s">
        <v>19</v>
      </c>
      <c r="F20" s="25"/>
      <c r="G20" s="25"/>
      <c r="H20" s="25"/>
      <c r="I20" s="25"/>
      <c r="J20" s="25"/>
      <c r="K20" s="25"/>
      <c r="L20" s="25"/>
      <c r="M20" s="7"/>
    </row>
    <row r="21" spans="1:13" ht="0.75" customHeight="1" x14ac:dyDescent="0.25">
      <c r="A21" s="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7"/>
    </row>
    <row r="22" spans="1:13" ht="14.25" customHeight="1" x14ac:dyDescent="0.25">
      <c r="A22" s="19" t="s">
        <v>20</v>
      </c>
      <c r="B22" s="19"/>
      <c r="C22" s="19"/>
      <c r="D22" s="19"/>
      <c r="E22" s="20" t="s">
        <v>21</v>
      </c>
      <c r="F22" s="20"/>
      <c r="G22" s="20"/>
      <c r="H22" s="8">
        <v>46862711.149999999</v>
      </c>
      <c r="I22" s="18"/>
      <c r="J22" s="18"/>
      <c r="K22" s="8">
        <v>49219549.939999998</v>
      </c>
      <c r="L22" s="18"/>
      <c r="M22" s="18"/>
    </row>
    <row r="23" spans="1:13" ht="14.25" customHeight="1" x14ac:dyDescent="0.25">
      <c r="A23" s="19" t="s">
        <v>22</v>
      </c>
      <c r="B23" s="19"/>
      <c r="C23" s="19"/>
      <c r="D23" s="19"/>
      <c r="E23" s="20" t="s">
        <v>23</v>
      </c>
      <c r="F23" s="20"/>
      <c r="G23" s="20"/>
      <c r="H23" s="8">
        <v>0</v>
      </c>
      <c r="I23" s="18"/>
      <c r="J23" s="18"/>
      <c r="K23" s="8">
        <v>0</v>
      </c>
      <c r="L23" s="18"/>
      <c r="M23" s="18"/>
    </row>
    <row r="24" spans="1:13" ht="14.25" customHeight="1" x14ac:dyDescent="0.25">
      <c r="A24" s="19" t="s">
        <v>24</v>
      </c>
      <c r="B24" s="19"/>
      <c r="C24" s="19"/>
      <c r="D24" s="19"/>
      <c r="E24" s="20" t="s">
        <v>25</v>
      </c>
      <c r="F24" s="20"/>
      <c r="G24" s="20"/>
      <c r="H24" s="8">
        <v>112648.66</v>
      </c>
      <c r="I24" s="18"/>
      <c r="J24" s="18"/>
      <c r="K24" s="8">
        <v>158600</v>
      </c>
      <c r="L24" s="18"/>
      <c r="M24" s="18"/>
    </row>
    <row r="25" spans="1:13" ht="14.25" customHeight="1" x14ac:dyDescent="0.25">
      <c r="A25" s="19" t="s">
        <v>26</v>
      </c>
      <c r="B25" s="19"/>
      <c r="C25" s="19"/>
      <c r="D25" s="19"/>
      <c r="E25" s="20" t="s">
        <v>27</v>
      </c>
      <c r="F25" s="20"/>
      <c r="G25" s="20"/>
      <c r="H25" s="8">
        <v>0</v>
      </c>
      <c r="I25" s="18"/>
      <c r="J25" s="18"/>
      <c r="K25" s="8">
        <v>21000</v>
      </c>
      <c r="L25" s="18"/>
      <c r="M25" s="18"/>
    </row>
    <row r="26" spans="1:13" ht="15" customHeight="1" x14ac:dyDescent="0.25">
      <c r="A26" s="19" t="s">
        <v>28</v>
      </c>
      <c r="B26" s="19"/>
      <c r="C26" s="19"/>
      <c r="D26" s="19"/>
      <c r="E26" s="20" t="s">
        <v>29</v>
      </c>
      <c r="F26" s="20"/>
      <c r="G26" s="20"/>
      <c r="H26" s="8">
        <v>96216.84</v>
      </c>
      <c r="I26" s="18"/>
      <c r="J26" s="18"/>
      <c r="K26" s="8">
        <v>106000</v>
      </c>
      <c r="L26" s="18"/>
      <c r="M26" s="18"/>
    </row>
    <row r="27" spans="1:13" ht="1.5" customHeight="1" x14ac:dyDescent="0.25"/>
    <row r="28" spans="1:13" ht="14.25" customHeight="1" x14ac:dyDescent="0.25">
      <c r="A28" s="23" t="s">
        <v>30</v>
      </c>
      <c r="B28" s="23"/>
      <c r="C28" s="23"/>
      <c r="D28" s="23"/>
      <c r="E28" s="21" t="s">
        <v>31</v>
      </c>
      <c r="F28" s="21"/>
      <c r="G28" s="21"/>
      <c r="H28" s="9">
        <f>SUM(H22:H27)</f>
        <v>47071576.649999999</v>
      </c>
      <c r="I28" s="22"/>
      <c r="J28" s="22"/>
      <c r="K28" s="9">
        <f>SUM(K22:K27)</f>
        <v>49505149.939999998</v>
      </c>
      <c r="L28" s="22"/>
      <c r="M28" s="22"/>
    </row>
    <row r="29" spans="1:13" ht="3" customHeight="1" x14ac:dyDescent="0.25">
      <c r="A29" s="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5"/>
    </row>
    <row r="30" spans="1:13" ht="14.25" customHeight="1" x14ac:dyDescent="0.25">
      <c r="A30" s="6"/>
      <c r="B30" s="26" t="s">
        <v>32</v>
      </c>
      <c r="C30" s="26"/>
      <c r="D30" s="26"/>
      <c r="E30" s="25" t="s">
        <v>33</v>
      </c>
      <c r="F30" s="25"/>
      <c r="G30" s="25"/>
      <c r="H30" s="25"/>
      <c r="I30" s="25"/>
      <c r="J30" s="25"/>
      <c r="K30" s="25"/>
      <c r="L30" s="25"/>
      <c r="M30" s="7"/>
    </row>
    <row r="31" spans="1:13" ht="0.75" customHeight="1" x14ac:dyDescent="0.25">
      <c r="A31" s="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7"/>
    </row>
    <row r="32" spans="1:13" ht="14.25" customHeight="1" x14ac:dyDescent="0.25">
      <c r="A32" s="19" t="s">
        <v>34</v>
      </c>
      <c r="B32" s="19"/>
      <c r="C32" s="19"/>
      <c r="D32" s="19"/>
      <c r="E32" s="20" t="s">
        <v>35</v>
      </c>
      <c r="F32" s="20"/>
      <c r="G32" s="20"/>
      <c r="H32" s="8">
        <v>9776488.6300000008</v>
      </c>
      <c r="I32" s="18"/>
      <c r="J32" s="18"/>
      <c r="K32" s="8">
        <v>9740836.6400000006</v>
      </c>
      <c r="L32" s="18"/>
      <c r="M32" s="18"/>
    </row>
    <row r="33" spans="1:13" ht="14.25" customHeight="1" x14ac:dyDescent="0.25">
      <c r="A33" s="19" t="s">
        <v>36</v>
      </c>
      <c r="B33" s="19"/>
      <c r="C33" s="19"/>
      <c r="D33" s="19"/>
      <c r="E33" s="20" t="s">
        <v>37</v>
      </c>
      <c r="F33" s="20"/>
      <c r="G33" s="20"/>
      <c r="H33" s="8">
        <v>1723000</v>
      </c>
      <c r="I33" s="18"/>
      <c r="J33" s="18"/>
      <c r="K33" s="8">
        <v>3432500</v>
      </c>
      <c r="L33" s="18"/>
      <c r="M33" s="18"/>
    </row>
    <row r="34" spans="1:13" ht="14.25" customHeight="1" x14ac:dyDescent="0.25">
      <c r="A34" s="19" t="s">
        <v>38</v>
      </c>
      <c r="B34" s="19"/>
      <c r="C34" s="19"/>
      <c r="D34" s="19"/>
      <c r="E34" s="20" t="s">
        <v>39</v>
      </c>
      <c r="F34" s="20"/>
      <c r="G34" s="20"/>
      <c r="H34" s="8">
        <v>521500</v>
      </c>
      <c r="I34" s="18"/>
      <c r="J34" s="18"/>
      <c r="K34" s="8">
        <v>398000</v>
      </c>
      <c r="L34" s="18"/>
      <c r="M34" s="18"/>
    </row>
    <row r="35" spans="1:13" ht="15" customHeight="1" x14ac:dyDescent="0.25">
      <c r="A35" s="19" t="s">
        <v>40</v>
      </c>
      <c r="B35" s="19"/>
      <c r="C35" s="19"/>
      <c r="D35" s="19"/>
      <c r="E35" s="20" t="s">
        <v>41</v>
      </c>
      <c r="F35" s="20"/>
      <c r="G35" s="20"/>
      <c r="H35" s="8">
        <v>0</v>
      </c>
      <c r="I35" s="18"/>
      <c r="J35" s="18"/>
      <c r="K35" s="8">
        <v>0</v>
      </c>
      <c r="L35" s="18"/>
      <c r="M35" s="18"/>
    </row>
    <row r="36" spans="1:13" ht="14.25" customHeight="1" x14ac:dyDescent="0.25">
      <c r="A36" s="19" t="s">
        <v>42</v>
      </c>
      <c r="B36" s="19"/>
      <c r="C36" s="19"/>
      <c r="D36" s="19"/>
      <c r="E36" s="20" t="s">
        <v>43</v>
      </c>
      <c r="F36" s="20"/>
      <c r="G36" s="20"/>
      <c r="H36" s="8">
        <v>4243993.51</v>
      </c>
      <c r="I36" s="18"/>
      <c r="J36" s="18"/>
      <c r="K36" s="8">
        <v>4674487.5599999996</v>
      </c>
      <c r="L36" s="18"/>
      <c r="M36" s="18"/>
    </row>
    <row r="37" spans="1:13" ht="1.5" customHeight="1" x14ac:dyDescent="0.25"/>
    <row r="38" spans="1:13" ht="14.25" customHeight="1" x14ac:dyDescent="0.25">
      <c r="A38" s="23" t="s">
        <v>44</v>
      </c>
      <c r="B38" s="23"/>
      <c r="C38" s="23"/>
      <c r="D38" s="23"/>
      <c r="E38" s="21" t="s">
        <v>45</v>
      </c>
      <c r="F38" s="21"/>
      <c r="G38" s="21"/>
      <c r="H38" s="9">
        <f>SUM(H32:H37)</f>
        <v>16264982.140000001</v>
      </c>
      <c r="I38" s="22"/>
      <c r="J38" s="22"/>
      <c r="K38" s="9">
        <f>SUM(K32:K37)</f>
        <v>18245824.199999999</v>
      </c>
      <c r="L38" s="22"/>
      <c r="M38" s="22"/>
    </row>
    <row r="39" spans="1:13" ht="3" customHeight="1" x14ac:dyDescent="0.25">
      <c r="A39" s="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5"/>
    </row>
    <row r="40" spans="1:13" ht="14.25" customHeight="1" x14ac:dyDescent="0.25">
      <c r="A40" s="6"/>
      <c r="B40" s="26" t="s">
        <v>46</v>
      </c>
      <c r="C40" s="26"/>
      <c r="D40" s="26"/>
      <c r="E40" s="25" t="s">
        <v>47</v>
      </c>
      <c r="F40" s="25"/>
      <c r="G40" s="25"/>
      <c r="H40" s="25"/>
      <c r="I40" s="25"/>
      <c r="J40" s="25"/>
      <c r="K40" s="25"/>
      <c r="L40" s="25"/>
      <c r="M40" s="7"/>
    </row>
    <row r="41" spans="1:13" ht="0.75" customHeight="1" x14ac:dyDescent="0.25">
      <c r="A41" s="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7"/>
    </row>
    <row r="42" spans="1:13" ht="14.25" customHeight="1" x14ac:dyDescent="0.25">
      <c r="A42" s="19" t="s">
        <v>48</v>
      </c>
      <c r="B42" s="19"/>
      <c r="C42" s="19"/>
      <c r="D42" s="19"/>
      <c r="E42" s="20" t="s">
        <v>49</v>
      </c>
      <c r="F42" s="20"/>
      <c r="G42" s="20"/>
      <c r="H42" s="8">
        <v>70770297.299999997</v>
      </c>
      <c r="I42" s="18"/>
      <c r="J42" s="18"/>
      <c r="K42" s="8">
        <v>45116316.509999998</v>
      </c>
      <c r="L42" s="18"/>
      <c r="M42" s="18"/>
    </row>
    <row r="43" spans="1:13" ht="14.25" customHeight="1" x14ac:dyDescent="0.25">
      <c r="A43" s="19" t="s">
        <v>50</v>
      </c>
      <c r="B43" s="19"/>
      <c r="C43" s="19"/>
      <c r="D43" s="19"/>
      <c r="E43" s="20" t="s">
        <v>51</v>
      </c>
      <c r="F43" s="20"/>
      <c r="G43" s="20"/>
      <c r="H43" s="8">
        <v>0</v>
      </c>
      <c r="I43" s="18"/>
      <c r="J43" s="18"/>
      <c r="K43" s="8">
        <v>0</v>
      </c>
      <c r="L43" s="18"/>
      <c r="M43" s="18"/>
    </row>
    <row r="44" spans="1:13" ht="15" customHeight="1" x14ac:dyDescent="0.25">
      <c r="A44" s="19" t="s">
        <v>52</v>
      </c>
      <c r="B44" s="19"/>
      <c r="C44" s="19"/>
      <c r="D44" s="19"/>
      <c r="E44" s="20" t="s">
        <v>53</v>
      </c>
      <c r="F44" s="20"/>
      <c r="G44" s="20"/>
      <c r="H44" s="8">
        <v>346980</v>
      </c>
      <c r="I44" s="18"/>
      <c r="J44" s="18"/>
      <c r="K44" s="8">
        <v>346980</v>
      </c>
      <c r="L44" s="18"/>
      <c r="M44" s="18"/>
    </row>
    <row r="45" spans="1:13" ht="14.25" customHeight="1" x14ac:dyDescent="0.25">
      <c r="A45" s="19" t="s">
        <v>54</v>
      </c>
      <c r="B45" s="19"/>
      <c r="C45" s="19"/>
      <c r="D45" s="19"/>
      <c r="E45" s="20" t="s">
        <v>55</v>
      </c>
      <c r="F45" s="20"/>
      <c r="G45" s="20"/>
      <c r="H45" s="8">
        <v>1150000</v>
      </c>
      <c r="I45" s="18"/>
      <c r="J45" s="18"/>
      <c r="K45" s="8">
        <v>1010000</v>
      </c>
      <c r="L45" s="18"/>
      <c r="M45" s="18"/>
    </row>
    <row r="46" spans="1:13" ht="1.5" customHeight="1" x14ac:dyDescent="0.25"/>
    <row r="47" spans="1:13" ht="14.25" customHeight="1" x14ac:dyDescent="0.25">
      <c r="A47" s="23" t="s">
        <v>56</v>
      </c>
      <c r="B47" s="23"/>
      <c r="C47" s="23"/>
      <c r="D47" s="23"/>
      <c r="E47" s="21" t="s">
        <v>57</v>
      </c>
      <c r="F47" s="21"/>
      <c r="G47" s="21"/>
      <c r="H47" s="9">
        <f>SUM(H42:H46)</f>
        <v>72267277.299999997</v>
      </c>
      <c r="I47" s="22"/>
      <c r="J47" s="22"/>
      <c r="K47" s="9">
        <f>SUM(K42:K46)</f>
        <v>46473296.509999998</v>
      </c>
      <c r="L47" s="22"/>
      <c r="M47" s="22"/>
    </row>
    <row r="48" spans="1:13" ht="3" customHeight="1" x14ac:dyDescent="0.25">
      <c r="A48" s="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5"/>
    </row>
    <row r="49" spans="1:13" ht="14.25" customHeight="1" x14ac:dyDescent="0.25">
      <c r="A49" s="6"/>
      <c r="B49" s="26" t="s">
        <v>58</v>
      </c>
      <c r="C49" s="26"/>
      <c r="D49" s="26"/>
      <c r="E49" s="25" t="s">
        <v>59</v>
      </c>
      <c r="F49" s="25"/>
      <c r="G49" s="25"/>
      <c r="H49" s="25"/>
      <c r="I49" s="25"/>
      <c r="J49" s="25"/>
      <c r="K49" s="25"/>
      <c r="L49" s="25"/>
      <c r="M49" s="7"/>
    </row>
    <row r="50" spans="1:13" ht="0.75" customHeight="1" x14ac:dyDescent="0.25">
      <c r="A50" s="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7"/>
    </row>
    <row r="51" spans="1:13" ht="14.25" customHeight="1" x14ac:dyDescent="0.25">
      <c r="A51" s="19" t="s">
        <v>60</v>
      </c>
      <c r="B51" s="19"/>
      <c r="C51" s="19"/>
      <c r="D51" s="19"/>
      <c r="E51" s="20" t="s">
        <v>61</v>
      </c>
      <c r="F51" s="20"/>
      <c r="G51" s="20"/>
      <c r="H51" s="8">
        <v>0</v>
      </c>
      <c r="I51" s="18"/>
      <c r="J51" s="18"/>
      <c r="K51" s="8">
        <v>0</v>
      </c>
      <c r="L51" s="18"/>
      <c r="M51" s="18"/>
    </row>
    <row r="52" spans="1:13" ht="14.25" customHeight="1" x14ac:dyDescent="0.25">
      <c r="A52" s="19" t="s">
        <v>62</v>
      </c>
      <c r="B52" s="19"/>
      <c r="C52" s="19"/>
      <c r="D52" s="19"/>
      <c r="E52" s="20" t="s">
        <v>63</v>
      </c>
      <c r="F52" s="20"/>
      <c r="G52" s="20"/>
      <c r="H52" s="8">
        <v>21400139.75</v>
      </c>
      <c r="I52" s="18"/>
      <c r="J52" s="18"/>
      <c r="K52" s="8">
        <v>9500000</v>
      </c>
      <c r="L52" s="18"/>
      <c r="M52" s="18"/>
    </row>
    <row r="53" spans="1:13" ht="1.5" customHeight="1" x14ac:dyDescent="0.25"/>
    <row r="54" spans="1:13" ht="14.25" customHeight="1" x14ac:dyDescent="0.25">
      <c r="A54" s="23" t="s">
        <v>64</v>
      </c>
      <c r="B54" s="23"/>
      <c r="C54" s="23"/>
      <c r="D54" s="23"/>
      <c r="E54" s="21" t="s">
        <v>65</v>
      </c>
      <c r="F54" s="21"/>
      <c r="G54" s="21"/>
      <c r="H54" s="9">
        <f>SUM(H51:H53)</f>
        <v>21400139.75</v>
      </c>
      <c r="I54" s="22"/>
      <c r="J54" s="22"/>
      <c r="K54" s="9">
        <f>SUM(K51:K53)</f>
        <v>9500000</v>
      </c>
      <c r="L54" s="22"/>
      <c r="M54" s="22"/>
    </row>
    <row r="55" spans="1:13" ht="3" customHeight="1" x14ac:dyDescent="0.25">
      <c r="A55" s="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5"/>
    </row>
    <row r="56" spans="1:13" ht="14.25" customHeight="1" x14ac:dyDescent="0.25">
      <c r="A56" s="6"/>
      <c r="B56" s="26" t="s">
        <v>66</v>
      </c>
      <c r="C56" s="26"/>
      <c r="D56" s="26"/>
      <c r="E56" s="25" t="s">
        <v>67</v>
      </c>
      <c r="F56" s="25"/>
      <c r="G56" s="25"/>
      <c r="H56" s="25"/>
      <c r="I56" s="25"/>
      <c r="J56" s="25"/>
      <c r="K56" s="25"/>
      <c r="L56" s="25"/>
      <c r="M56" s="7"/>
    </row>
    <row r="57" spans="1:13" ht="0.75" customHeight="1" x14ac:dyDescent="0.25">
      <c r="A57" s="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7"/>
    </row>
    <row r="58" spans="1:13" ht="15" customHeight="1" x14ac:dyDescent="0.25">
      <c r="A58" s="19" t="s">
        <v>68</v>
      </c>
      <c r="B58" s="19"/>
      <c r="C58" s="19"/>
      <c r="D58" s="19"/>
      <c r="E58" s="20" t="s">
        <v>69</v>
      </c>
      <c r="F58" s="20"/>
      <c r="G58" s="20"/>
      <c r="H58" s="8">
        <v>21525139.75</v>
      </c>
      <c r="I58" s="18"/>
      <c r="J58" s="18"/>
      <c r="K58" s="8">
        <v>21541729.309999999</v>
      </c>
      <c r="L58" s="18"/>
      <c r="M58" s="18"/>
    </row>
    <row r="59" spans="1:13" ht="0.75" customHeight="1" x14ac:dyDescent="0.25"/>
    <row r="60" spans="1:13" ht="15" customHeight="1" x14ac:dyDescent="0.25">
      <c r="A60" s="23" t="s">
        <v>70</v>
      </c>
      <c r="B60" s="23"/>
      <c r="C60" s="23"/>
      <c r="D60" s="23"/>
      <c r="E60" s="21" t="s">
        <v>71</v>
      </c>
      <c r="F60" s="21"/>
      <c r="G60" s="21"/>
      <c r="H60" s="9">
        <f>SUM(H58:H59)</f>
        <v>21525139.75</v>
      </c>
      <c r="I60" s="22"/>
      <c r="J60" s="22"/>
      <c r="K60" s="9">
        <f>SUM(K58:K59)</f>
        <v>21541729.309999999</v>
      </c>
      <c r="L60" s="22"/>
      <c r="M60" s="22"/>
    </row>
    <row r="61" spans="1:13" ht="3" customHeight="1" x14ac:dyDescent="0.25">
      <c r="A61" s="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5"/>
    </row>
    <row r="62" spans="1:13" ht="14.25" customHeight="1" x14ac:dyDescent="0.25">
      <c r="A62" s="6"/>
      <c r="B62" s="26" t="s">
        <v>72</v>
      </c>
      <c r="C62" s="26"/>
      <c r="D62" s="26"/>
      <c r="E62" s="25" t="s">
        <v>73</v>
      </c>
      <c r="F62" s="25"/>
      <c r="G62" s="25"/>
      <c r="H62" s="25"/>
      <c r="I62" s="25"/>
      <c r="J62" s="25"/>
      <c r="K62" s="25"/>
      <c r="L62" s="25"/>
      <c r="M62" s="7"/>
    </row>
    <row r="63" spans="1:13" ht="0.75" customHeight="1" x14ac:dyDescent="0.25">
      <c r="A63" s="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7"/>
    </row>
    <row r="64" spans="1:13" ht="14.25" customHeight="1" x14ac:dyDescent="0.25">
      <c r="A64" s="19" t="s">
        <v>74</v>
      </c>
      <c r="B64" s="19"/>
      <c r="C64" s="19"/>
      <c r="D64" s="19"/>
      <c r="E64" s="20" t="s">
        <v>75</v>
      </c>
      <c r="F64" s="20"/>
      <c r="G64" s="20"/>
      <c r="H64" s="8">
        <v>11140150</v>
      </c>
      <c r="I64" s="18"/>
      <c r="J64" s="18"/>
      <c r="K64" s="8">
        <v>9717300</v>
      </c>
      <c r="L64" s="18"/>
      <c r="M64" s="18"/>
    </row>
    <row r="65" spans="1:13" ht="14.25" customHeight="1" x14ac:dyDescent="0.25">
      <c r="A65" s="19" t="s">
        <v>76</v>
      </c>
      <c r="B65" s="19"/>
      <c r="C65" s="19"/>
      <c r="D65" s="19"/>
      <c r="E65" s="20" t="s">
        <v>77</v>
      </c>
      <c r="F65" s="20"/>
      <c r="G65" s="20"/>
      <c r="H65" s="8">
        <v>1365000</v>
      </c>
      <c r="I65" s="18"/>
      <c r="J65" s="18"/>
      <c r="K65" s="8">
        <v>1097000</v>
      </c>
      <c r="L65" s="18"/>
      <c r="M65" s="18"/>
    </row>
    <row r="66" spans="1:13" ht="1.5" customHeight="1" x14ac:dyDescent="0.25"/>
    <row r="67" spans="1:13" ht="14.25" customHeight="1" x14ac:dyDescent="0.25">
      <c r="A67" s="23" t="s">
        <v>78</v>
      </c>
      <c r="B67" s="23"/>
      <c r="C67" s="23"/>
      <c r="D67" s="23"/>
      <c r="E67" s="21" t="s">
        <v>79</v>
      </c>
      <c r="F67" s="21"/>
      <c r="G67" s="21"/>
      <c r="H67" s="9">
        <v>12505150</v>
      </c>
      <c r="I67" s="22"/>
      <c r="J67" s="22"/>
      <c r="K67" s="9">
        <v>10814300</v>
      </c>
      <c r="L67" s="22"/>
      <c r="M67" s="22"/>
    </row>
    <row r="68" spans="1:13" ht="15.75" customHeight="1" x14ac:dyDescent="0.25">
      <c r="A68" s="14"/>
      <c r="B68" s="14"/>
      <c r="C68" s="14"/>
      <c r="D68" s="14"/>
      <c r="E68" s="13" t="s">
        <v>80</v>
      </c>
      <c r="F68" s="13"/>
      <c r="G68" s="13"/>
      <c r="H68" s="10">
        <f>H18+H28+H38+H47+H54+H60+H67</f>
        <v>218664765.59</v>
      </c>
      <c r="I68" s="12"/>
      <c r="J68" s="12"/>
      <c r="K68" s="10">
        <f>K18+K28+K38+K47+K54+K60+K67</f>
        <v>185513451.59</v>
      </c>
      <c r="L68" s="12"/>
      <c r="M68" s="12"/>
    </row>
    <row r="69" spans="1:13" ht="15.75" customHeight="1" x14ac:dyDescent="0.25">
      <c r="A69" s="16"/>
      <c r="B69" s="16"/>
      <c r="C69" s="16"/>
      <c r="D69" s="16"/>
      <c r="E69" s="17" t="s">
        <v>81</v>
      </c>
      <c r="F69" s="17"/>
      <c r="G69" s="17"/>
      <c r="H69" s="11">
        <f>H68+H9+H10+H11</f>
        <v>242295865.61000001</v>
      </c>
      <c r="I69" s="15"/>
      <c r="J69" s="15"/>
      <c r="K69" s="11">
        <f>K68+K9+K10+K11+K12</f>
        <v>205513451.59</v>
      </c>
      <c r="L69" s="15"/>
      <c r="M69" s="15"/>
    </row>
  </sheetData>
  <mergeCells count="183">
    <mergeCell ref="D2:E2"/>
    <mergeCell ref="G2:I2"/>
    <mergeCell ref="G5:I5"/>
    <mergeCell ref="H7:J7"/>
    <mergeCell ref="K7:M7"/>
    <mergeCell ref="E7:G8"/>
    <mergeCell ref="A7:D8"/>
    <mergeCell ref="L12:M12"/>
    <mergeCell ref="A12:D12"/>
    <mergeCell ref="E12:G12"/>
    <mergeCell ref="I12:J12"/>
    <mergeCell ref="I8:J8"/>
    <mergeCell ref="L8:M8"/>
    <mergeCell ref="I9:J9"/>
    <mergeCell ref="A9:D9"/>
    <mergeCell ref="L9:M9"/>
    <mergeCell ref="E9:G9"/>
    <mergeCell ref="I10:J10"/>
    <mergeCell ref="E10:G10"/>
    <mergeCell ref="L10:M10"/>
    <mergeCell ref="A10:D10"/>
    <mergeCell ref="L11:M11"/>
    <mergeCell ref="I11:J11"/>
    <mergeCell ref="A11:D11"/>
    <mergeCell ref="E11:G11"/>
    <mergeCell ref="I18:J18"/>
    <mergeCell ref="E18:G18"/>
    <mergeCell ref="A18:D18"/>
    <mergeCell ref="L18:M18"/>
    <mergeCell ref="E19:L19"/>
    <mergeCell ref="B19:D19"/>
    <mergeCell ref="B20:D20"/>
    <mergeCell ref="E20:L20"/>
    <mergeCell ref="B13:D13"/>
    <mergeCell ref="E13:L13"/>
    <mergeCell ref="E14:L14"/>
    <mergeCell ref="B14:D14"/>
    <mergeCell ref="E15:L15"/>
    <mergeCell ref="B15:D15"/>
    <mergeCell ref="E16:G16"/>
    <mergeCell ref="I16:J16"/>
    <mergeCell ref="L16:M16"/>
    <mergeCell ref="A16:D16"/>
    <mergeCell ref="E21:L21"/>
    <mergeCell ref="B21:D21"/>
    <mergeCell ref="L22:M22"/>
    <mergeCell ref="E22:G22"/>
    <mergeCell ref="I22:J22"/>
    <mergeCell ref="A22:D22"/>
    <mergeCell ref="L23:M23"/>
    <mergeCell ref="E23:G23"/>
    <mergeCell ref="I23:J23"/>
    <mergeCell ref="A23:D23"/>
    <mergeCell ref="A24:D24"/>
    <mergeCell ref="L24:M24"/>
    <mergeCell ref="E24:G24"/>
    <mergeCell ref="I24:J24"/>
    <mergeCell ref="A25:D25"/>
    <mergeCell ref="I25:J25"/>
    <mergeCell ref="L25:M25"/>
    <mergeCell ref="E25:G25"/>
    <mergeCell ref="A26:D26"/>
    <mergeCell ref="L26:M26"/>
    <mergeCell ref="E26:G26"/>
    <mergeCell ref="I26:J26"/>
    <mergeCell ref="E28:G28"/>
    <mergeCell ref="A28:D28"/>
    <mergeCell ref="L28:M28"/>
    <mergeCell ref="I28:J28"/>
    <mergeCell ref="B29:D29"/>
    <mergeCell ref="E29:L29"/>
    <mergeCell ref="E30:L30"/>
    <mergeCell ref="B30:D30"/>
    <mergeCell ref="E31:L31"/>
    <mergeCell ref="B31:D31"/>
    <mergeCell ref="E32:G32"/>
    <mergeCell ref="L32:M32"/>
    <mergeCell ref="A32:D32"/>
    <mergeCell ref="I32:J32"/>
    <mergeCell ref="L33:M33"/>
    <mergeCell ref="A33:D33"/>
    <mergeCell ref="I33:J33"/>
    <mergeCell ref="E33:G33"/>
    <mergeCell ref="I34:J34"/>
    <mergeCell ref="A34:D34"/>
    <mergeCell ref="L34:M34"/>
    <mergeCell ref="E34:G34"/>
    <mergeCell ref="I35:J35"/>
    <mergeCell ref="A35:D35"/>
    <mergeCell ref="L35:M35"/>
    <mergeCell ref="E35:G35"/>
    <mergeCell ref="I36:J36"/>
    <mergeCell ref="A36:D36"/>
    <mergeCell ref="L36:M36"/>
    <mergeCell ref="E36:G36"/>
    <mergeCell ref="I38:J38"/>
    <mergeCell ref="L38:M38"/>
    <mergeCell ref="E38:G38"/>
    <mergeCell ref="A38:D38"/>
    <mergeCell ref="E39:L39"/>
    <mergeCell ref="B39:D39"/>
    <mergeCell ref="B40:D40"/>
    <mergeCell ref="E40:L40"/>
    <mergeCell ref="E41:L41"/>
    <mergeCell ref="B41:D41"/>
    <mergeCell ref="E42:G42"/>
    <mergeCell ref="A42:D42"/>
    <mergeCell ref="L42:M42"/>
    <mergeCell ref="I42:J42"/>
    <mergeCell ref="E43:G43"/>
    <mergeCell ref="A43:D43"/>
    <mergeCell ref="L43:M43"/>
    <mergeCell ref="I43:J43"/>
    <mergeCell ref="A44:D44"/>
    <mergeCell ref="I44:J44"/>
    <mergeCell ref="E44:G44"/>
    <mergeCell ref="L44:M44"/>
    <mergeCell ref="I45:J45"/>
    <mergeCell ref="L45:M45"/>
    <mergeCell ref="E45:G45"/>
    <mergeCell ref="A45:D45"/>
    <mergeCell ref="E47:G47"/>
    <mergeCell ref="L47:M47"/>
    <mergeCell ref="A47:D47"/>
    <mergeCell ref="I47:J47"/>
    <mergeCell ref="E48:L48"/>
    <mergeCell ref="B48:D48"/>
    <mergeCell ref="E49:L49"/>
    <mergeCell ref="B49:D49"/>
    <mergeCell ref="B50:D50"/>
    <mergeCell ref="E50:L50"/>
    <mergeCell ref="L51:M51"/>
    <mergeCell ref="I51:J51"/>
    <mergeCell ref="E51:G51"/>
    <mergeCell ref="A51:D51"/>
    <mergeCell ref="A52:D52"/>
    <mergeCell ref="L52:M52"/>
    <mergeCell ref="E52:G52"/>
    <mergeCell ref="I52:J52"/>
    <mergeCell ref="A54:D54"/>
    <mergeCell ref="E54:G54"/>
    <mergeCell ref="I54:J54"/>
    <mergeCell ref="L54:M54"/>
    <mergeCell ref="B55:D55"/>
    <mergeCell ref="E55:L55"/>
    <mergeCell ref="B56:D56"/>
    <mergeCell ref="E56:L56"/>
    <mergeCell ref="E57:L57"/>
    <mergeCell ref="B57:D57"/>
    <mergeCell ref="I58:J58"/>
    <mergeCell ref="E58:G58"/>
    <mergeCell ref="A58:D58"/>
    <mergeCell ref="L58:M58"/>
    <mergeCell ref="A60:D60"/>
    <mergeCell ref="L60:M60"/>
    <mergeCell ref="I60:J60"/>
    <mergeCell ref="E60:G60"/>
    <mergeCell ref="B61:D61"/>
    <mergeCell ref="E61:L61"/>
    <mergeCell ref="E62:L62"/>
    <mergeCell ref="B62:D62"/>
    <mergeCell ref="B63:D63"/>
    <mergeCell ref="E63:L63"/>
    <mergeCell ref="I68:J68"/>
    <mergeCell ref="E68:G68"/>
    <mergeCell ref="A68:D68"/>
    <mergeCell ref="L68:M68"/>
    <mergeCell ref="I69:J69"/>
    <mergeCell ref="L69:M69"/>
    <mergeCell ref="A69:D69"/>
    <mergeCell ref="E69:G69"/>
    <mergeCell ref="L64:M64"/>
    <mergeCell ref="A64:D64"/>
    <mergeCell ref="E64:G64"/>
    <mergeCell ref="I64:J64"/>
    <mergeCell ref="I65:J65"/>
    <mergeCell ref="E65:G65"/>
    <mergeCell ref="A65:D65"/>
    <mergeCell ref="L65:M65"/>
    <mergeCell ref="E67:G67"/>
    <mergeCell ref="I67:J67"/>
    <mergeCell ref="L67:M67"/>
    <mergeCell ref="A67:D67"/>
  </mergeCells>
  <pageMargins left="0.25" right="0.25" top="0.10972220000000001" bottom="0.1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M68"/>
  <sheetViews>
    <sheetView showGridLines="0" topLeftCell="A28" workbookViewId="0"/>
  </sheetViews>
  <sheetFormatPr defaultRowHeight="15" x14ac:dyDescent="0.25"/>
  <cols>
    <col min="1" max="1" width="0.85546875" customWidth="1"/>
    <col min="2" max="2" width="4.5703125" customWidth="1"/>
    <col min="3" max="3" width="0.42578125" customWidth="1"/>
    <col min="4" max="4" width="6.7109375" customWidth="1"/>
    <col min="5" max="5" width="44" customWidth="1"/>
    <col min="6" max="6" width="0.5703125" customWidth="1"/>
    <col min="7" max="7" width="34.85546875" customWidth="1"/>
    <col min="8" max="8" width="15.42578125" customWidth="1"/>
    <col min="9" max="9" width="8.140625" customWidth="1"/>
    <col min="10" max="10" width="7.140625" customWidth="1"/>
    <col min="11" max="11" width="15.42578125" customWidth="1"/>
    <col min="12" max="12" width="14.7109375" customWidth="1"/>
    <col min="13" max="13" width="0.5703125" customWidth="1"/>
  </cols>
  <sheetData>
    <row r="1" spans="1:13" ht="6" customHeight="1" x14ac:dyDescent="0.25"/>
    <row r="2" spans="1:13" ht="15.75" customHeight="1" x14ac:dyDescent="0.25">
      <c r="D2" s="29" t="s">
        <v>0</v>
      </c>
      <c r="E2" s="29"/>
      <c r="G2" s="30" t="s">
        <v>1</v>
      </c>
      <c r="H2" s="30"/>
      <c r="I2" s="30"/>
    </row>
    <row r="3" spans="1:13" ht="6.75" customHeight="1" x14ac:dyDescent="0.25"/>
    <row r="4" spans="1:13" ht="1.5" customHeight="1" x14ac:dyDescent="0.25"/>
    <row r="5" spans="1:13" ht="15.75" customHeight="1" x14ac:dyDescent="0.25">
      <c r="G5" s="31" t="s">
        <v>82</v>
      </c>
      <c r="H5" s="31"/>
      <c r="I5" s="31"/>
    </row>
    <row r="6" spans="1:13" ht="6" customHeight="1" x14ac:dyDescent="0.25"/>
    <row r="7" spans="1:13" ht="19.5" customHeight="1" x14ac:dyDescent="0.25">
      <c r="A7" s="33" t="s">
        <v>3</v>
      </c>
      <c r="B7" s="33"/>
      <c r="C7" s="33"/>
      <c r="D7" s="33"/>
      <c r="E7" s="32" t="s">
        <v>4</v>
      </c>
      <c r="F7" s="32"/>
      <c r="G7" s="32"/>
      <c r="H7" s="32" t="s">
        <v>5</v>
      </c>
      <c r="I7" s="32"/>
      <c r="J7" s="32"/>
      <c r="K7" s="32" t="s">
        <v>6</v>
      </c>
      <c r="L7" s="32"/>
      <c r="M7" s="32"/>
    </row>
    <row r="8" spans="1:13" ht="19.5" customHeight="1" x14ac:dyDescent="0.25">
      <c r="A8" s="33"/>
      <c r="B8" s="33"/>
      <c r="C8" s="33"/>
      <c r="D8" s="33"/>
      <c r="E8" s="32"/>
      <c r="F8" s="32"/>
      <c r="G8" s="32"/>
      <c r="H8" s="1"/>
      <c r="I8" s="36" t="s">
        <v>7</v>
      </c>
      <c r="J8" s="36"/>
      <c r="K8" s="1"/>
      <c r="L8" s="36" t="s">
        <v>7</v>
      </c>
      <c r="M8" s="36"/>
    </row>
    <row r="9" spans="1:13" ht="15" customHeight="1" x14ac:dyDescent="0.25">
      <c r="A9" s="35"/>
      <c r="B9" s="35"/>
      <c r="C9" s="35"/>
      <c r="D9" s="35"/>
      <c r="E9" s="28" t="s">
        <v>8</v>
      </c>
      <c r="F9" s="28"/>
      <c r="G9" s="28"/>
      <c r="H9" s="2">
        <v>4688839.55</v>
      </c>
      <c r="I9" s="34"/>
      <c r="J9" s="34"/>
      <c r="K9" s="3"/>
      <c r="L9" s="34"/>
      <c r="M9" s="34"/>
    </row>
    <row r="10" spans="1:13" ht="15" customHeight="1" x14ac:dyDescent="0.25">
      <c r="A10" s="35"/>
      <c r="B10" s="35"/>
      <c r="C10" s="35"/>
      <c r="D10" s="35"/>
      <c r="E10" s="28" t="s">
        <v>9</v>
      </c>
      <c r="F10" s="28"/>
      <c r="G10" s="28"/>
      <c r="H10" s="2">
        <v>3698567.29</v>
      </c>
      <c r="I10" s="34"/>
      <c r="J10" s="34"/>
      <c r="K10" s="3"/>
      <c r="L10" s="34"/>
      <c r="M10" s="34"/>
    </row>
    <row r="11" spans="1:13" ht="15" customHeight="1" x14ac:dyDescent="0.25">
      <c r="A11" s="35"/>
      <c r="B11" s="35"/>
      <c r="C11" s="35"/>
      <c r="D11" s="35"/>
      <c r="E11" s="28" t="s">
        <v>10</v>
      </c>
      <c r="F11" s="28"/>
      <c r="G11" s="28"/>
      <c r="H11" s="2">
        <v>0</v>
      </c>
      <c r="I11" s="34"/>
      <c r="J11" s="34"/>
      <c r="K11" s="3"/>
      <c r="L11" s="34"/>
      <c r="M11" s="34"/>
    </row>
    <row r="12" spans="1:13" ht="3" customHeight="1" x14ac:dyDescent="0.25">
      <c r="A12" s="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5"/>
    </row>
    <row r="13" spans="1:13" ht="14.25" customHeight="1" x14ac:dyDescent="0.25">
      <c r="A13" s="6"/>
      <c r="B13" s="26" t="s">
        <v>12</v>
      </c>
      <c r="C13" s="26"/>
      <c r="D13" s="26"/>
      <c r="E13" s="25" t="s">
        <v>13</v>
      </c>
      <c r="F13" s="25"/>
      <c r="G13" s="25"/>
      <c r="H13" s="25"/>
      <c r="I13" s="25"/>
      <c r="J13" s="25"/>
      <c r="K13" s="25"/>
      <c r="L13" s="25"/>
      <c r="M13" s="7"/>
    </row>
    <row r="14" spans="1:13" ht="0.75" customHeight="1" x14ac:dyDescent="0.25">
      <c r="A14" s="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7"/>
    </row>
    <row r="15" spans="1:13" ht="14.25" customHeight="1" x14ac:dyDescent="0.25">
      <c r="A15" s="19" t="s">
        <v>14</v>
      </c>
      <c r="B15" s="19"/>
      <c r="C15" s="19"/>
      <c r="D15" s="19"/>
      <c r="E15" s="20" t="s">
        <v>15</v>
      </c>
      <c r="F15" s="20"/>
      <c r="G15" s="20"/>
      <c r="H15" s="8">
        <v>27730500</v>
      </c>
      <c r="I15" s="18"/>
      <c r="J15" s="18"/>
      <c r="K15" s="8"/>
      <c r="L15" s="18"/>
      <c r="M15" s="18"/>
    </row>
    <row r="16" spans="1:13" ht="1.5" customHeight="1" x14ac:dyDescent="0.25"/>
    <row r="17" spans="1:13" ht="15" customHeight="1" x14ac:dyDescent="0.25">
      <c r="A17" s="23" t="s">
        <v>16</v>
      </c>
      <c r="B17" s="23"/>
      <c r="C17" s="23"/>
      <c r="D17" s="23"/>
      <c r="E17" s="21" t="s">
        <v>17</v>
      </c>
      <c r="F17" s="21"/>
      <c r="G17" s="21"/>
      <c r="H17" s="9">
        <v>27730500</v>
      </c>
      <c r="I17" s="22"/>
      <c r="J17" s="22"/>
      <c r="K17" s="9"/>
      <c r="L17" s="22"/>
      <c r="M17" s="22"/>
    </row>
    <row r="18" spans="1:13" ht="2.25" customHeight="1" x14ac:dyDescent="0.25">
      <c r="A18" s="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5"/>
    </row>
    <row r="19" spans="1:13" ht="15" customHeight="1" x14ac:dyDescent="0.25">
      <c r="A19" s="6"/>
      <c r="B19" s="26" t="s">
        <v>18</v>
      </c>
      <c r="C19" s="26"/>
      <c r="D19" s="26"/>
      <c r="E19" s="25" t="s">
        <v>19</v>
      </c>
      <c r="F19" s="25"/>
      <c r="G19" s="25"/>
      <c r="H19" s="25"/>
      <c r="I19" s="25"/>
      <c r="J19" s="25"/>
      <c r="K19" s="25"/>
      <c r="L19" s="25"/>
      <c r="M19" s="7"/>
    </row>
    <row r="20" spans="1:13" ht="0.75" customHeight="1" x14ac:dyDescent="0.25">
      <c r="A20" s="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7"/>
    </row>
    <row r="21" spans="1:13" ht="14.25" customHeight="1" x14ac:dyDescent="0.25">
      <c r="A21" s="19" t="s">
        <v>20</v>
      </c>
      <c r="B21" s="19"/>
      <c r="C21" s="19"/>
      <c r="D21" s="19"/>
      <c r="E21" s="20" t="s">
        <v>21</v>
      </c>
      <c r="F21" s="20"/>
      <c r="G21" s="20"/>
      <c r="H21" s="8">
        <v>47927837.140000001</v>
      </c>
      <c r="I21" s="18"/>
      <c r="J21" s="18"/>
      <c r="K21" s="8"/>
      <c r="L21" s="18"/>
      <c r="M21" s="18"/>
    </row>
    <row r="22" spans="1:13" ht="14.25" customHeight="1" x14ac:dyDescent="0.25">
      <c r="A22" s="19" t="s">
        <v>22</v>
      </c>
      <c r="B22" s="19"/>
      <c r="C22" s="19"/>
      <c r="D22" s="19"/>
      <c r="E22" s="20" t="s">
        <v>23</v>
      </c>
      <c r="F22" s="20"/>
      <c r="G22" s="20"/>
      <c r="H22" s="8">
        <v>0</v>
      </c>
      <c r="I22" s="18"/>
      <c r="J22" s="18"/>
      <c r="K22" s="8"/>
      <c r="L22" s="18"/>
      <c r="M22" s="18"/>
    </row>
    <row r="23" spans="1:13" ht="14.25" customHeight="1" x14ac:dyDescent="0.25">
      <c r="A23" s="19" t="s">
        <v>24</v>
      </c>
      <c r="B23" s="19"/>
      <c r="C23" s="19"/>
      <c r="D23" s="19"/>
      <c r="E23" s="20" t="s">
        <v>25</v>
      </c>
      <c r="F23" s="20"/>
      <c r="G23" s="20"/>
      <c r="H23" s="8">
        <v>159220.42000000001</v>
      </c>
      <c r="I23" s="18"/>
      <c r="J23" s="18"/>
      <c r="K23" s="8"/>
      <c r="L23" s="18"/>
      <c r="M23" s="18"/>
    </row>
    <row r="24" spans="1:13" ht="14.25" customHeight="1" x14ac:dyDescent="0.25">
      <c r="A24" s="19" t="s">
        <v>26</v>
      </c>
      <c r="B24" s="19"/>
      <c r="C24" s="19"/>
      <c r="D24" s="19"/>
      <c r="E24" s="20" t="s">
        <v>27</v>
      </c>
      <c r="F24" s="20"/>
      <c r="G24" s="20"/>
      <c r="H24" s="8">
        <v>0</v>
      </c>
      <c r="I24" s="18"/>
      <c r="J24" s="18"/>
      <c r="K24" s="8"/>
      <c r="L24" s="18"/>
      <c r="M24" s="18"/>
    </row>
    <row r="25" spans="1:13" ht="15" customHeight="1" x14ac:dyDescent="0.25">
      <c r="A25" s="19" t="s">
        <v>28</v>
      </c>
      <c r="B25" s="19"/>
      <c r="C25" s="19"/>
      <c r="D25" s="19"/>
      <c r="E25" s="20" t="s">
        <v>29</v>
      </c>
      <c r="F25" s="20"/>
      <c r="G25" s="20"/>
      <c r="H25" s="8">
        <v>91949.11</v>
      </c>
      <c r="I25" s="18"/>
      <c r="J25" s="18"/>
      <c r="K25" s="8"/>
      <c r="L25" s="18"/>
      <c r="M25" s="18"/>
    </row>
    <row r="26" spans="1:13" ht="0.75" customHeight="1" x14ac:dyDescent="0.25"/>
    <row r="27" spans="1:13" ht="15" customHeight="1" x14ac:dyDescent="0.25">
      <c r="A27" s="23" t="s">
        <v>30</v>
      </c>
      <c r="B27" s="23"/>
      <c r="C27" s="23"/>
      <c r="D27" s="23"/>
      <c r="E27" s="21" t="s">
        <v>31</v>
      </c>
      <c r="F27" s="21"/>
      <c r="G27" s="21"/>
      <c r="H27" s="9">
        <v>48179006.670000002</v>
      </c>
      <c r="I27" s="22"/>
      <c r="J27" s="22"/>
      <c r="K27" s="9"/>
      <c r="L27" s="22"/>
      <c r="M27" s="22"/>
    </row>
    <row r="28" spans="1:13" ht="2.25" customHeight="1" x14ac:dyDescent="0.25">
      <c r="A28" s="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5"/>
    </row>
    <row r="29" spans="1:13" ht="15" customHeight="1" x14ac:dyDescent="0.25">
      <c r="A29" s="6"/>
      <c r="B29" s="26" t="s">
        <v>32</v>
      </c>
      <c r="C29" s="26"/>
      <c r="D29" s="26"/>
      <c r="E29" s="25" t="s">
        <v>33</v>
      </c>
      <c r="F29" s="25"/>
      <c r="G29" s="25"/>
      <c r="H29" s="25"/>
      <c r="I29" s="25"/>
      <c r="J29" s="25"/>
      <c r="K29" s="25"/>
      <c r="L29" s="25"/>
      <c r="M29" s="7"/>
    </row>
    <row r="30" spans="1:13" ht="0.75" customHeight="1" x14ac:dyDescent="0.25">
      <c r="A30" s="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7"/>
    </row>
    <row r="31" spans="1:13" ht="14.25" customHeight="1" x14ac:dyDescent="0.25">
      <c r="A31" s="19" t="s">
        <v>34</v>
      </c>
      <c r="B31" s="19"/>
      <c r="C31" s="19"/>
      <c r="D31" s="19"/>
      <c r="E31" s="20" t="s">
        <v>35</v>
      </c>
      <c r="F31" s="20"/>
      <c r="G31" s="20"/>
      <c r="H31" s="8">
        <v>9762181.5800000001</v>
      </c>
      <c r="I31" s="18"/>
      <c r="J31" s="18"/>
      <c r="K31" s="8"/>
      <c r="L31" s="18"/>
      <c r="M31" s="18"/>
    </row>
    <row r="32" spans="1:13" ht="14.25" customHeight="1" x14ac:dyDescent="0.25">
      <c r="A32" s="19" t="s">
        <v>36</v>
      </c>
      <c r="B32" s="19"/>
      <c r="C32" s="19"/>
      <c r="D32" s="19"/>
      <c r="E32" s="20" t="s">
        <v>37</v>
      </c>
      <c r="F32" s="20"/>
      <c r="G32" s="20"/>
      <c r="H32" s="8">
        <v>1723000</v>
      </c>
      <c r="I32" s="18"/>
      <c r="J32" s="18"/>
      <c r="K32" s="8"/>
      <c r="L32" s="18"/>
      <c r="M32" s="18"/>
    </row>
    <row r="33" spans="1:13" ht="14.25" customHeight="1" x14ac:dyDescent="0.25">
      <c r="A33" s="19" t="s">
        <v>38</v>
      </c>
      <c r="B33" s="19"/>
      <c r="C33" s="19"/>
      <c r="D33" s="19"/>
      <c r="E33" s="20" t="s">
        <v>39</v>
      </c>
      <c r="F33" s="20"/>
      <c r="G33" s="20"/>
      <c r="H33" s="8">
        <v>370500</v>
      </c>
      <c r="I33" s="18"/>
      <c r="J33" s="18"/>
      <c r="K33" s="8"/>
      <c r="L33" s="18"/>
      <c r="M33" s="18"/>
    </row>
    <row r="34" spans="1:13" ht="14.25" customHeight="1" x14ac:dyDescent="0.25">
      <c r="A34" s="19" t="s">
        <v>40</v>
      </c>
      <c r="B34" s="19"/>
      <c r="C34" s="19"/>
      <c r="D34" s="19"/>
      <c r="E34" s="20" t="s">
        <v>41</v>
      </c>
      <c r="F34" s="20"/>
      <c r="G34" s="20"/>
      <c r="H34" s="8">
        <v>0</v>
      </c>
      <c r="I34" s="18"/>
      <c r="J34" s="18"/>
      <c r="K34" s="8"/>
      <c r="L34" s="18"/>
      <c r="M34" s="18"/>
    </row>
    <row r="35" spans="1:13" ht="15" customHeight="1" x14ac:dyDescent="0.25">
      <c r="A35" s="19" t="s">
        <v>42</v>
      </c>
      <c r="B35" s="19"/>
      <c r="C35" s="19"/>
      <c r="D35" s="19"/>
      <c r="E35" s="20" t="s">
        <v>43</v>
      </c>
      <c r="F35" s="20"/>
      <c r="G35" s="20"/>
      <c r="H35" s="8">
        <v>4189661.51</v>
      </c>
      <c r="I35" s="18"/>
      <c r="J35" s="18"/>
      <c r="K35" s="8"/>
      <c r="L35" s="18"/>
      <c r="M35" s="18"/>
    </row>
    <row r="36" spans="1:13" ht="1.5" customHeight="1" x14ac:dyDescent="0.25"/>
    <row r="37" spans="1:13" ht="14.25" customHeight="1" x14ac:dyDescent="0.25">
      <c r="A37" s="23" t="s">
        <v>44</v>
      </c>
      <c r="B37" s="23"/>
      <c r="C37" s="23"/>
      <c r="D37" s="23"/>
      <c r="E37" s="21" t="s">
        <v>45</v>
      </c>
      <c r="F37" s="21"/>
      <c r="G37" s="21"/>
      <c r="H37" s="9">
        <v>16045343.09</v>
      </c>
      <c r="I37" s="22"/>
      <c r="J37" s="22"/>
      <c r="K37" s="9"/>
      <c r="L37" s="22"/>
      <c r="M37" s="22"/>
    </row>
    <row r="38" spans="1:13" ht="3" customHeight="1" x14ac:dyDescent="0.25">
      <c r="A38" s="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5"/>
    </row>
    <row r="39" spans="1:13" ht="14.25" customHeight="1" x14ac:dyDescent="0.25">
      <c r="A39" s="6"/>
      <c r="B39" s="26" t="s">
        <v>46</v>
      </c>
      <c r="C39" s="26"/>
      <c r="D39" s="26"/>
      <c r="E39" s="25" t="s">
        <v>47</v>
      </c>
      <c r="F39" s="25"/>
      <c r="G39" s="25"/>
      <c r="H39" s="25"/>
      <c r="I39" s="25"/>
      <c r="J39" s="25"/>
      <c r="K39" s="25"/>
      <c r="L39" s="25"/>
      <c r="M39" s="7"/>
    </row>
    <row r="40" spans="1:13" ht="0.75" customHeight="1" x14ac:dyDescent="0.25">
      <c r="A40" s="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7"/>
    </row>
    <row r="41" spans="1:13" ht="14.25" customHeight="1" x14ac:dyDescent="0.25">
      <c r="A41" s="19" t="s">
        <v>48</v>
      </c>
      <c r="B41" s="19"/>
      <c r="C41" s="19"/>
      <c r="D41" s="19"/>
      <c r="E41" s="20" t="s">
        <v>49</v>
      </c>
      <c r="F41" s="20"/>
      <c r="G41" s="20"/>
      <c r="H41" s="8">
        <v>28017968.969999999</v>
      </c>
      <c r="I41" s="18"/>
      <c r="J41" s="18"/>
      <c r="K41" s="8"/>
      <c r="L41" s="18"/>
      <c r="M41" s="18"/>
    </row>
    <row r="42" spans="1:13" ht="14.25" customHeight="1" x14ac:dyDescent="0.25">
      <c r="A42" s="19" t="s">
        <v>50</v>
      </c>
      <c r="B42" s="19"/>
      <c r="C42" s="19"/>
      <c r="D42" s="19"/>
      <c r="E42" s="20" t="s">
        <v>51</v>
      </c>
      <c r="F42" s="20"/>
      <c r="G42" s="20"/>
      <c r="H42" s="8">
        <v>0</v>
      </c>
      <c r="I42" s="18"/>
      <c r="J42" s="18"/>
      <c r="K42" s="8"/>
      <c r="L42" s="18"/>
      <c r="M42" s="18"/>
    </row>
    <row r="43" spans="1:13" ht="14.25" customHeight="1" x14ac:dyDescent="0.25">
      <c r="A43" s="19" t="s">
        <v>52</v>
      </c>
      <c r="B43" s="19"/>
      <c r="C43" s="19"/>
      <c r="D43" s="19"/>
      <c r="E43" s="20" t="s">
        <v>53</v>
      </c>
      <c r="F43" s="20"/>
      <c r="G43" s="20"/>
      <c r="H43" s="8">
        <v>0</v>
      </c>
      <c r="I43" s="18"/>
      <c r="J43" s="18"/>
      <c r="K43" s="8"/>
      <c r="L43" s="18"/>
      <c r="M43" s="18"/>
    </row>
    <row r="44" spans="1:13" ht="15" customHeight="1" x14ac:dyDescent="0.25">
      <c r="A44" s="19" t="s">
        <v>54</v>
      </c>
      <c r="B44" s="19"/>
      <c r="C44" s="19"/>
      <c r="D44" s="19"/>
      <c r="E44" s="20" t="s">
        <v>55</v>
      </c>
      <c r="F44" s="20"/>
      <c r="G44" s="20"/>
      <c r="H44" s="8">
        <v>1150000</v>
      </c>
      <c r="I44" s="18"/>
      <c r="J44" s="18"/>
      <c r="K44" s="8"/>
      <c r="L44" s="18"/>
      <c r="M44" s="18"/>
    </row>
    <row r="45" spans="1:13" ht="0.75" customHeight="1" x14ac:dyDescent="0.25"/>
    <row r="46" spans="1:13" ht="15" customHeight="1" x14ac:dyDescent="0.25">
      <c r="A46" s="23" t="s">
        <v>56</v>
      </c>
      <c r="B46" s="23"/>
      <c r="C46" s="23"/>
      <c r="D46" s="23"/>
      <c r="E46" s="21" t="s">
        <v>57</v>
      </c>
      <c r="F46" s="21"/>
      <c r="G46" s="21"/>
      <c r="H46" s="9">
        <v>29167968.969999999</v>
      </c>
      <c r="I46" s="22"/>
      <c r="J46" s="22"/>
      <c r="K46" s="9"/>
      <c r="L46" s="22"/>
      <c r="M46" s="22"/>
    </row>
    <row r="47" spans="1:13" ht="3" customHeight="1" x14ac:dyDescent="0.25">
      <c r="A47" s="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5"/>
    </row>
    <row r="48" spans="1:13" ht="14.25" customHeight="1" x14ac:dyDescent="0.25">
      <c r="A48" s="6"/>
      <c r="B48" s="26" t="s">
        <v>58</v>
      </c>
      <c r="C48" s="26"/>
      <c r="D48" s="26"/>
      <c r="E48" s="25" t="s">
        <v>59</v>
      </c>
      <c r="F48" s="25"/>
      <c r="G48" s="25"/>
      <c r="H48" s="25"/>
      <c r="I48" s="25"/>
      <c r="J48" s="25"/>
      <c r="K48" s="25"/>
      <c r="L48" s="25"/>
      <c r="M48" s="7"/>
    </row>
    <row r="49" spans="1:13" ht="0.75" customHeight="1" x14ac:dyDescent="0.25">
      <c r="A49" s="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7"/>
    </row>
    <row r="50" spans="1:13" ht="14.25" customHeight="1" x14ac:dyDescent="0.25">
      <c r="A50" s="19" t="s">
        <v>60</v>
      </c>
      <c r="B50" s="19"/>
      <c r="C50" s="19"/>
      <c r="D50" s="19"/>
      <c r="E50" s="20" t="s">
        <v>61</v>
      </c>
      <c r="F50" s="20"/>
      <c r="G50" s="20"/>
      <c r="H50" s="8">
        <v>0</v>
      </c>
      <c r="I50" s="18"/>
      <c r="J50" s="18"/>
      <c r="K50" s="8"/>
      <c r="L50" s="18"/>
      <c r="M50" s="18"/>
    </row>
    <row r="51" spans="1:13" ht="14.25" customHeight="1" x14ac:dyDescent="0.25">
      <c r="A51" s="19" t="s">
        <v>62</v>
      </c>
      <c r="B51" s="19"/>
      <c r="C51" s="19"/>
      <c r="D51" s="19"/>
      <c r="E51" s="20" t="s">
        <v>63</v>
      </c>
      <c r="F51" s="20"/>
      <c r="G51" s="20"/>
      <c r="H51" s="8">
        <v>2750000</v>
      </c>
      <c r="I51" s="18"/>
      <c r="J51" s="18"/>
      <c r="K51" s="8"/>
      <c r="L51" s="18"/>
      <c r="M51" s="18"/>
    </row>
    <row r="52" spans="1:13" ht="1.5" customHeight="1" x14ac:dyDescent="0.25"/>
    <row r="53" spans="1:13" ht="14.25" customHeight="1" x14ac:dyDescent="0.25">
      <c r="A53" s="23" t="s">
        <v>64</v>
      </c>
      <c r="B53" s="23"/>
      <c r="C53" s="23"/>
      <c r="D53" s="23"/>
      <c r="E53" s="21" t="s">
        <v>65</v>
      </c>
      <c r="F53" s="21"/>
      <c r="G53" s="21"/>
      <c r="H53" s="9">
        <v>2750000</v>
      </c>
      <c r="I53" s="22"/>
      <c r="J53" s="22"/>
      <c r="K53" s="9"/>
      <c r="L53" s="22"/>
      <c r="M53" s="22"/>
    </row>
    <row r="54" spans="1:13" ht="3" customHeight="1" x14ac:dyDescent="0.25">
      <c r="A54" s="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5"/>
    </row>
    <row r="55" spans="1:13" ht="14.25" customHeight="1" x14ac:dyDescent="0.25">
      <c r="A55" s="6"/>
      <c r="B55" s="26" t="s">
        <v>66</v>
      </c>
      <c r="C55" s="26"/>
      <c r="D55" s="26"/>
      <c r="E55" s="25" t="s">
        <v>67</v>
      </c>
      <c r="F55" s="25"/>
      <c r="G55" s="25"/>
      <c r="H55" s="25"/>
      <c r="I55" s="25"/>
      <c r="J55" s="25"/>
      <c r="K55" s="25"/>
      <c r="L55" s="25"/>
      <c r="M55" s="7"/>
    </row>
    <row r="56" spans="1:13" ht="0.75" customHeight="1" x14ac:dyDescent="0.25">
      <c r="A56" s="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7"/>
    </row>
    <row r="57" spans="1:13" ht="14.25" customHeight="1" x14ac:dyDescent="0.25">
      <c r="A57" s="19" t="s">
        <v>68</v>
      </c>
      <c r="B57" s="19"/>
      <c r="C57" s="19"/>
      <c r="D57" s="19"/>
      <c r="E57" s="20" t="s">
        <v>69</v>
      </c>
      <c r="F57" s="20"/>
      <c r="G57" s="20"/>
      <c r="H57" s="8">
        <v>2875000</v>
      </c>
      <c r="I57" s="18"/>
      <c r="J57" s="18"/>
      <c r="K57" s="8"/>
      <c r="L57" s="18"/>
      <c r="M57" s="18"/>
    </row>
    <row r="58" spans="1:13" ht="1.5" customHeight="1" x14ac:dyDescent="0.25"/>
    <row r="59" spans="1:13" ht="15" customHeight="1" x14ac:dyDescent="0.25">
      <c r="A59" s="23" t="s">
        <v>70</v>
      </c>
      <c r="B59" s="23"/>
      <c r="C59" s="23"/>
      <c r="D59" s="23"/>
      <c r="E59" s="21" t="s">
        <v>71</v>
      </c>
      <c r="F59" s="21"/>
      <c r="G59" s="21"/>
      <c r="H59" s="9">
        <v>2875000</v>
      </c>
      <c r="I59" s="22"/>
      <c r="J59" s="22"/>
      <c r="K59" s="9"/>
      <c r="L59" s="22"/>
      <c r="M59" s="22"/>
    </row>
    <row r="60" spans="1:13" ht="2.25" customHeight="1" x14ac:dyDescent="0.25">
      <c r="A60" s="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5"/>
    </row>
    <row r="61" spans="1:13" ht="15" customHeight="1" x14ac:dyDescent="0.25">
      <c r="A61" s="6"/>
      <c r="B61" s="26" t="s">
        <v>72</v>
      </c>
      <c r="C61" s="26"/>
      <c r="D61" s="26"/>
      <c r="E61" s="25" t="s">
        <v>73</v>
      </c>
      <c r="F61" s="25"/>
      <c r="G61" s="25"/>
      <c r="H61" s="25"/>
      <c r="I61" s="25"/>
      <c r="J61" s="25"/>
      <c r="K61" s="25"/>
      <c r="L61" s="25"/>
      <c r="M61" s="7"/>
    </row>
    <row r="62" spans="1:13" ht="0.75" customHeight="1" x14ac:dyDescent="0.25">
      <c r="A62" s="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7"/>
    </row>
    <row r="63" spans="1:13" ht="14.25" customHeight="1" x14ac:dyDescent="0.25">
      <c r="A63" s="19" t="s">
        <v>74</v>
      </c>
      <c r="B63" s="19"/>
      <c r="C63" s="19"/>
      <c r="D63" s="19"/>
      <c r="E63" s="20" t="s">
        <v>75</v>
      </c>
      <c r="F63" s="20"/>
      <c r="G63" s="20"/>
      <c r="H63" s="8">
        <v>11140150</v>
      </c>
      <c r="I63" s="18"/>
      <c r="J63" s="18"/>
      <c r="K63" s="8"/>
      <c r="L63" s="18"/>
      <c r="M63" s="18"/>
    </row>
    <row r="64" spans="1:13" ht="14.25" customHeight="1" x14ac:dyDescent="0.25">
      <c r="A64" s="19" t="s">
        <v>76</v>
      </c>
      <c r="B64" s="19"/>
      <c r="C64" s="19"/>
      <c r="D64" s="19"/>
      <c r="E64" s="20" t="s">
        <v>77</v>
      </c>
      <c r="F64" s="20"/>
      <c r="G64" s="20"/>
      <c r="H64" s="8">
        <v>1365000</v>
      </c>
      <c r="I64" s="18"/>
      <c r="J64" s="18"/>
      <c r="K64" s="8"/>
      <c r="L64" s="18"/>
      <c r="M64" s="18"/>
    </row>
    <row r="65" spans="1:13" ht="1.5" customHeight="1" x14ac:dyDescent="0.25"/>
    <row r="66" spans="1:13" ht="14.25" customHeight="1" x14ac:dyDescent="0.25">
      <c r="A66" s="23" t="s">
        <v>78</v>
      </c>
      <c r="B66" s="23"/>
      <c r="C66" s="23"/>
      <c r="D66" s="23"/>
      <c r="E66" s="21" t="s">
        <v>79</v>
      </c>
      <c r="F66" s="21"/>
      <c r="G66" s="21"/>
      <c r="H66" s="9">
        <v>12505150</v>
      </c>
      <c r="I66" s="22"/>
      <c r="J66" s="22"/>
      <c r="K66" s="9"/>
      <c r="L66" s="22"/>
      <c r="M66" s="22"/>
    </row>
    <row r="67" spans="1:13" ht="15.75" customHeight="1" x14ac:dyDescent="0.25">
      <c r="A67" s="14"/>
      <c r="B67" s="14"/>
      <c r="C67" s="14"/>
      <c r="D67" s="14"/>
      <c r="E67" s="13" t="s">
        <v>80</v>
      </c>
      <c r="F67" s="13"/>
      <c r="G67" s="13"/>
      <c r="H67" s="10">
        <v>139252968.72999999</v>
      </c>
      <c r="I67" s="12"/>
      <c r="J67" s="12"/>
      <c r="K67" s="10"/>
      <c r="L67" s="12"/>
      <c r="M67" s="12"/>
    </row>
    <row r="68" spans="1:13" ht="15.75" customHeight="1" x14ac:dyDescent="0.25">
      <c r="A68" s="16"/>
      <c r="B68" s="16"/>
      <c r="C68" s="16"/>
      <c r="D68" s="16"/>
      <c r="E68" s="17" t="s">
        <v>81</v>
      </c>
      <c r="F68" s="17"/>
      <c r="G68" s="17"/>
      <c r="H68" s="11">
        <v>147640375.56999999</v>
      </c>
      <c r="I68" s="15"/>
      <c r="J68" s="15"/>
      <c r="K68" s="11"/>
      <c r="L68" s="15"/>
      <c r="M68" s="15"/>
    </row>
  </sheetData>
  <mergeCells count="179">
    <mergeCell ref="G2:I2"/>
    <mergeCell ref="D2:E2"/>
    <mergeCell ref="G5:I5"/>
    <mergeCell ref="H7:J7"/>
    <mergeCell ref="K7:M7"/>
    <mergeCell ref="A7:D8"/>
    <mergeCell ref="E7:G8"/>
    <mergeCell ref="L8:M8"/>
    <mergeCell ref="I8:J8"/>
    <mergeCell ref="A9:D9"/>
    <mergeCell ref="L9:M9"/>
    <mergeCell ref="I9:J9"/>
    <mergeCell ref="E9:G9"/>
    <mergeCell ref="E10:G10"/>
    <mergeCell ref="L10:M10"/>
    <mergeCell ref="A10:D10"/>
    <mergeCell ref="I10:J10"/>
    <mergeCell ref="A11:D11"/>
    <mergeCell ref="L11:M11"/>
    <mergeCell ref="E11:G11"/>
    <mergeCell ref="I11:J11"/>
    <mergeCell ref="E12:L12"/>
    <mergeCell ref="B12:D12"/>
    <mergeCell ref="B13:D13"/>
    <mergeCell ref="E13:L13"/>
    <mergeCell ref="E14:L14"/>
    <mergeCell ref="B14:D14"/>
    <mergeCell ref="I15:J15"/>
    <mergeCell ref="E15:G15"/>
    <mergeCell ref="L15:M15"/>
    <mergeCell ref="A15:D15"/>
    <mergeCell ref="I17:J17"/>
    <mergeCell ref="E17:G17"/>
    <mergeCell ref="L17:M17"/>
    <mergeCell ref="A17:D17"/>
    <mergeCell ref="E18:L18"/>
    <mergeCell ref="B18:D18"/>
    <mergeCell ref="B19:D19"/>
    <mergeCell ref="E19:L19"/>
    <mergeCell ref="B20:D20"/>
    <mergeCell ref="E20:L20"/>
    <mergeCell ref="I21:J21"/>
    <mergeCell ref="E21:G21"/>
    <mergeCell ref="A21:D21"/>
    <mergeCell ref="L21:M21"/>
    <mergeCell ref="A22:D22"/>
    <mergeCell ref="E22:G22"/>
    <mergeCell ref="L22:M22"/>
    <mergeCell ref="I22:J22"/>
    <mergeCell ref="L23:M23"/>
    <mergeCell ref="E23:G23"/>
    <mergeCell ref="I23:J23"/>
    <mergeCell ref="A23:D23"/>
    <mergeCell ref="A24:D24"/>
    <mergeCell ref="E24:G24"/>
    <mergeCell ref="L24:M24"/>
    <mergeCell ref="I24:J24"/>
    <mergeCell ref="A25:D25"/>
    <mergeCell ref="L25:M25"/>
    <mergeCell ref="I25:J25"/>
    <mergeCell ref="E25:G25"/>
    <mergeCell ref="E27:G27"/>
    <mergeCell ref="L27:M27"/>
    <mergeCell ref="A27:D27"/>
    <mergeCell ref="I27:J27"/>
    <mergeCell ref="B28:D28"/>
    <mergeCell ref="E28:L28"/>
    <mergeCell ref="E29:L29"/>
    <mergeCell ref="B29:D29"/>
    <mergeCell ref="E30:L30"/>
    <mergeCell ref="B30:D30"/>
    <mergeCell ref="A31:D31"/>
    <mergeCell ref="L31:M31"/>
    <mergeCell ref="I31:J31"/>
    <mergeCell ref="E31:G31"/>
    <mergeCell ref="L32:M32"/>
    <mergeCell ref="E32:G32"/>
    <mergeCell ref="A32:D32"/>
    <mergeCell ref="I32:J32"/>
    <mergeCell ref="L33:M33"/>
    <mergeCell ref="E33:G33"/>
    <mergeCell ref="A33:D33"/>
    <mergeCell ref="I33:J33"/>
    <mergeCell ref="I34:J34"/>
    <mergeCell ref="E34:G34"/>
    <mergeCell ref="L34:M34"/>
    <mergeCell ref="A34:D34"/>
    <mergeCell ref="I35:J35"/>
    <mergeCell ref="E35:G35"/>
    <mergeCell ref="A35:D35"/>
    <mergeCell ref="L35:M35"/>
    <mergeCell ref="A37:D37"/>
    <mergeCell ref="L37:M37"/>
    <mergeCell ref="I37:J37"/>
    <mergeCell ref="E37:G37"/>
    <mergeCell ref="B38:D38"/>
    <mergeCell ref="E38:L38"/>
    <mergeCell ref="E39:L39"/>
    <mergeCell ref="B39:D39"/>
    <mergeCell ref="E40:L40"/>
    <mergeCell ref="B40:D40"/>
    <mergeCell ref="I41:J41"/>
    <mergeCell ref="E41:G41"/>
    <mergeCell ref="L41:M41"/>
    <mergeCell ref="A41:D41"/>
    <mergeCell ref="E42:G42"/>
    <mergeCell ref="L42:M42"/>
    <mergeCell ref="A42:D42"/>
    <mergeCell ref="I42:J42"/>
    <mergeCell ref="A43:D43"/>
    <mergeCell ref="L43:M43"/>
    <mergeCell ref="I43:J43"/>
    <mergeCell ref="E43:G43"/>
    <mergeCell ref="I44:J44"/>
    <mergeCell ref="E44:G44"/>
    <mergeCell ref="A44:D44"/>
    <mergeCell ref="L44:M44"/>
    <mergeCell ref="A46:D46"/>
    <mergeCell ref="E46:G46"/>
    <mergeCell ref="L46:M46"/>
    <mergeCell ref="I46:J46"/>
    <mergeCell ref="E47:L47"/>
    <mergeCell ref="B47:D47"/>
    <mergeCell ref="E48:L48"/>
    <mergeCell ref="B48:D48"/>
    <mergeCell ref="E49:L49"/>
    <mergeCell ref="B49:D49"/>
    <mergeCell ref="L50:M50"/>
    <mergeCell ref="A50:D50"/>
    <mergeCell ref="I50:J50"/>
    <mergeCell ref="E50:G50"/>
    <mergeCell ref="A51:D51"/>
    <mergeCell ref="I51:J51"/>
    <mergeCell ref="L51:M51"/>
    <mergeCell ref="E51:G51"/>
    <mergeCell ref="E53:G53"/>
    <mergeCell ref="L53:M53"/>
    <mergeCell ref="A53:D53"/>
    <mergeCell ref="I53:J53"/>
    <mergeCell ref="B54:D54"/>
    <mergeCell ref="E54:L54"/>
    <mergeCell ref="B55:D55"/>
    <mergeCell ref="E55:L55"/>
    <mergeCell ref="B56:D56"/>
    <mergeCell ref="E56:L56"/>
    <mergeCell ref="I57:J57"/>
    <mergeCell ref="A57:D57"/>
    <mergeCell ref="L57:M57"/>
    <mergeCell ref="E57:G57"/>
    <mergeCell ref="E59:G59"/>
    <mergeCell ref="L59:M59"/>
    <mergeCell ref="I59:J59"/>
    <mergeCell ref="A59:D59"/>
    <mergeCell ref="B60:D60"/>
    <mergeCell ref="E60:L60"/>
    <mergeCell ref="B61:D61"/>
    <mergeCell ref="E61:L61"/>
    <mergeCell ref="B62:D62"/>
    <mergeCell ref="E62:L62"/>
    <mergeCell ref="L63:M63"/>
    <mergeCell ref="I63:J63"/>
    <mergeCell ref="E63:G63"/>
    <mergeCell ref="A63:D63"/>
    <mergeCell ref="I68:J68"/>
    <mergeCell ref="L68:M68"/>
    <mergeCell ref="A68:D68"/>
    <mergeCell ref="E68:G68"/>
    <mergeCell ref="I64:J64"/>
    <mergeCell ref="L64:M64"/>
    <mergeCell ref="E64:G64"/>
    <mergeCell ref="A64:D64"/>
    <mergeCell ref="E66:G66"/>
    <mergeCell ref="A66:D66"/>
    <mergeCell ref="L66:M66"/>
    <mergeCell ref="I66:J66"/>
    <mergeCell ref="E67:G67"/>
    <mergeCell ref="I67:J67"/>
    <mergeCell ref="L67:M67"/>
    <mergeCell ref="A67:D67"/>
  </mergeCells>
  <pageMargins left="0.25" right="0.25" top="0.10972220000000001" bottom="0.1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M68"/>
  <sheetViews>
    <sheetView showGridLines="0" topLeftCell="A28" workbookViewId="0"/>
  </sheetViews>
  <sheetFormatPr defaultRowHeight="15" x14ac:dyDescent="0.25"/>
  <cols>
    <col min="1" max="1" width="0.85546875" customWidth="1"/>
    <col min="2" max="2" width="4.5703125" customWidth="1"/>
    <col min="3" max="3" width="0.42578125" customWidth="1"/>
    <col min="4" max="4" width="6.7109375" customWidth="1"/>
    <col min="5" max="5" width="44" customWidth="1"/>
    <col min="6" max="6" width="0.5703125" customWidth="1"/>
    <col min="7" max="7" width="34.85546875" customWidth="1"/>
    <col min="8" max="8" width="15.42578125" customWidth="1"/>
    <col min="9" max="9" width="8.140625" customWidth="1"/>
    <col min="10" max="10" width="7.140625" customWidth="1"/>
    <col min="11" max="11" width="15.42578125" customWidth="1"/>
    <col min="12" max="12" width="14.7109375" customWidth="1"/>
    <col min="13" max="13" width="0.5703125" customWidth="1"/>
  </cols>
  <sheetData>
    <row r="1" spans="1:13" ht="6" customHeight="1" x14ac:dyDescent="0.25"/>
    <row r="2" spans="1:13" ht="15.75" customHeight="1" x14ac:dyDescent="0.25">
      <c r="D2" s="29" t="s">
        <v>0</v>
      </c>
      <c r="E2" s="29"/>
      <c r="G2" s="30" t="s">
        <v>1</v>
      </c>
      <c r="H2" s="30"/>
      <c r="I2" s="30"/>
    </row>
    <row r="3" spans="1:13" ht="6.75" customHeight="1" x14ac:dyDescent="0.25"/>
    <row r="4" spans="1:13" ht="1.5" customHeight="1" x14ac:dyDescent="0.25"/>
    <row r="5" spans="1:13" ht="15.75" customHeight="1" x14ac:dyDescent="0.25">
      <c r="G5" s="31" t="s">
        <v>83</v>
      </c>
      <c r="H5" s="31"/>
      <c r="I5" s="31"/>
    </row>
    <row r="6" spans="1:13" ht="6" customHeight="1" x14ac:dyDescent="0.25"/>
    <row r="7" spans="1:13" ht="19.5" customHeight="1" x14ac:dyDescent="0.25">
      <c r="A7" s="33" t="s">
        <v>3</v>
      </c>
      <c r="B7" s="33"/>
      <c r="C7" s="33"/>
      <c r="D7" s="33"/>
      <c r="E7" s="32" t="s">
        <v>4</v>
      </c>
      <c r="F7" s="32"/>
      <c r="G7" s="32"/>
      <c r="H7" s="32" t="s">
        <v>5</v>
      </c>
      <c r="I7" s="32"/>
      <c r="J7" s="32"/>
      <c r="K7" s="32" t="s">
        <v>6</v>
      </c>
      <c r="L7" s="32"/>
      <c r="M7" s="32"/>
    </row>
    <row r="8" spans="1:13" ht="19.5" customHeight="1" x14ac:dyDescent="0.25">
      <c r="A8" s="33"/>
      <c r="B8" s="33"/>
      <c r="C8" s="33"/>
      <c r="D8" s="33"/>
      <c r="E8" s="32"/>
      <c r="F8" s="32"/>
      <c r="G8" s="32"/>
      <c r="H8" s="1"/>
      <c r="I8" s="36" t="s">
        <v>7</v>
      </c>
      <c r="J8" s="36"/>
      <c r="K8" s="1"/>
      <c r="L8" s="36" t="s">
        <v>7</v>
      </c>
      <c r="M8" s="36"/>
    </row>
    <row r="9" spans="1:13" ht="15" customHeight="1" x14ac:dyDescent="0.25">
      <c r="A9" s="35"/>
      <c r="B9" s="35"/>
      <c r="C9" s="35"/>
      <c r="D9" s="35"/>
      <c r="E9" s="28" t="s">
        <v>8</v>
      </c>
      <c r="F9" s="28"/>
      <c r="G9" s="28"/>
      <c r="H9" s="2">
        <v>4652614.0999999996</v>
      </c>
      <c r="I9" s="34"/>
      <c r="J9" s="34"/>
      <c r="K9" s="3"/>
      <c r="L9" s="34"/>
      <c r="M9" s="34"/>
    </row>
    <row r="10" spans="1:13" ht="15" customHeight="1" x14ac:dyDescent="0.25">
      <c r="A10" s="35"/>
      <c r="B10" s="35"/>
      <c r="C10" s="35"/>
      <c r="D10" s="35"/>
      <c r="E10" s="28" t="s">
        <v>9</v>
      </c>
      <c r="F10" s="28"/>
      <c r="G10" s="28"/>
      <c r="H10" s="2">
        <v>612555.06000000006</v>
      </c>
      <c r="I10" s="34"/>
      <c r="J10" s="34"/>
      <c r="K10" s="3"/>
      <c r="L10" s="34"/>
      <c r="M10" s="34"/>
    </row>
    <row r="11" spans="1:13" ht="15" customHeight="1" x14ac:dyDescent="0.25">
      <c r="A11" s="35"/>
      <c r="B11" s="35"/>
      <c r="C11" s="35"/>
      <c r="D11" s="35"/>
      <c r="E11" s="28" t="s">
        <v>10</v>
      </c>
      <c r="F11" s="28"/>
      <c r="G11" s="28"/>
      <c r="H11" s="2">
        <v>0</v>
      </c>
      <c r="I11" s="34"/>
      <c r="J11" s="34"/>
      <c r="K11" s="3"/>
      <c r="L11" s="34"/>
      <c r="M11" s="34"/>
    </row>
    <row r="12" spans="1:13" ht="3" customHeight="1" x14ac:dyDescent="0.25">
      <c r="A12" s="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5"/>
    </row>
    <row r="13" spans="1:13" ht="14.25" customHeight="1" x14ac:dyDescent="0.25">
      <c r="A13" s="6"/>
      <c r="B13" s="26" t="s">
        <v>12</v>
      </c>
      <c r="C13" s="26"/>
      <c r="D13" s="26"/>
      <c r="E13" s="25" t="s">
        <v>13</v>
      </c>
      <c r="F13" s="25"/>
      <c r="G13" s="25"/>
      <c r="H13" s="25"/>
      <c r="I13" s="25"/>
      <c r="J13" s="25"/>
      <c r="K13" s="25"/>
      <c r="L13" s="25"/>
      <c r="M13" s="7"/>
    </row>
    <row r="14" spans="1:13" ht="0.75" customHeight="1" x14ac:dyDescent="0.25">
      <c r="A14" s="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7"/>
    </row>
    <row r="15" spans="1:13" ht="14.25" customHeight="1" x14ac:dyDescent="0.25">
      <c r="A15" s="19" t="s">
        <v>14</v>
      </c>
      <c r="B15" s="19"/>
      <c r="C15" s="19"/>
      <c r="D15" s="19"/>
      <c r="E15" s="20" t="s">
        <v>15</v>
      </c>
      <c r="F15" s="20"/>
      <c r="G15" s="20"/>
      <c r="H15" s="8">
        <v>27830500</v>
      </c>
      <c r="I15" s="18"/>
      <c r="J15" s="18"/>
      <c r="K15" s="8"/>
      <c r="L15" s="18"/>
      <c r="M15" s="18"/>
    </row>
    <row r="16" spans="1:13" ht="1.5" customHeight="1" x14ac:dyDescent="0.25"/>
    <row r="17" spans="1:13" ht="15" customHeight="1" x14ac:dyDescent="0.25">
      <c r="A17" s="23" t="s">
        <v>16</v>
      </c>
      <c r="B17" s="23"/>
      <c r="C17" s="23"/>
      <c r="D17" s="23"/>
      <c r="E17" s="21" t="s">
        <v>17</v>
      </c>
      <c r="F17" s="21"/>
      <c r="G17" s="21"/>
      <c r="H17" s="9">
        <v>27830500</v>
      </c>
      <c r="I17" s="22"/>
      <c r="J17" s="22"/>
      <c r="K17" s="9"/>
      <c r="L17" s="22"/>
      <c r="M17" s="22"/>
    </row>
    <row r="18" spans="1:13" ht="2.25" customHeight="1" x14ac:dyDescent="0.25">
      <c r="A18" s="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5"/>
    </row>
    <row r="19" spans="1:13" ht="15" customHeight="1" x14ac:dyDescent="0.25">
      <c r="A19" s="6"/>
      <c r="B19" s="26" t="s">
        <v>18</v>
      </c>
      <c r="C19" s="26"/>
      <c r="D19" s="26"/>
      <c r="E19" s="25" t="s">
        <v>19</v>
      </c>
      <c r="F19" s="25"/>
      <c r="G19" s="25"/>
      <c r="H19" s="25"/>
      <c r="I19" s="25"/>
      <c r="J19" s="25"/>
      <c r="K19" s="25"/>
      <c r="L19" s="25"/>
      <c r="M19" s="7"/>
    </row>
    <row r="20" spans="1:13" ht="0.75" customHeight="1" x14ac:dyDescent="0.25">
      <c r="A20" s="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7"/>
    </row>
    <row r="21" spans="1:13" ht="14.25" customHeight="1" x14ac:dyDescent="0.25">
      <c r="A21" s="19" t="s">
        <v>20</v>
      </c>
      <c r="B21" s="19"/>
      <c r="C21" s="19"/>
      <c r="D21" s="19"/>
      <c r="E21" s="20" t="s">
        <v>21</v>
      </c>
      <c r="F21" s="20"/>
      <c r="G21" s="20"/>
      <c r="H21" s="8">
        <v>46893390.270000003</v>
      </c>
      <c r="I21" s="18"/>
      <c r="J21" s="18"/>
      <c r="K21" s="8"/>
      <c r="L21" s="18"/>
      <c r="M21" s="18"/>
    </row>
    <row r="22" spans="1:13" ht="14.25" customHeight="1" x14ac:dyDescent="0.25">
      <c r="A22" s="19" t="s">
        <v>22</v>
      </c>
      <c r="B22" s="19"/>
      <c r="C22" s="19"/>
      <c r="D22" s="19"/>
      <c r="E22" s="20" t="s">
        <v>23</v>
      </c>
      <c r="F22" s="20"/>
      <c r="G22" s="20"/>
      <c r="H22" s="8">
        <v>0</v>
      </c>
      <c r="I22" s="18"/>
      <c r="J22" s="18"/>
      <c r="K22" s="8"/>
      <c r="L22" s="18"/>
      <c r="M22" s="18"/>
    </row>
    <row r="23" spans="1:13" ht="14.25" customHeight="1" x14ac:dyDescent="0.25">
      <c r="A23" s="19" t="s">
        <v>24</v>
      </c>
      <c r="B23" s="19"/>
      <c r="C23" s="19"/>
      <c r="D23" s="19"/>
      <c r="E23" s="20" t="s">
        <v>25</v>
      </c>
      <c r="F23" s="20"/>
      <c r="G23" s="20"/>
      <c r="H23" s="8">
        <v>155761.38</v>
      </c>
      <c r="I23" s="18"/>
      <c r="J23" s="18"/>
      <c r="K23" s="8"/>
      <c r="L23" s="18"/>
      <c r="M23" s="18"/>
    </row>
    <row r="24" spans="1:13" ht="14.25" customHeight="1" x14ac:dyDescent="0.25">
      <c r="A24" s="19" t="s">
        <v>26</v>
      </c>
      <c r="B24" s="19"/>
      <c r="C24" s="19"/>
      <c r="D24" s="19"/>
      <c r="E24" s="20" t="s">
        <v>27</v>
      </c>
      <c r="F24" s="20"/>
      <c r="G24" s="20"/>
      <c r="H24" s="8">
        <v>0</v>
      </c>
      <c r="I24" s="18"/>
      <c r="J24" s="18"/>
      <c r="K24" s="8"/>
      <c r="L24" s="18"/>
      <c r="M24" s="18"/>
    </row>
    <row r="25" spans="1:13" ht="15" customHeight="1" x14ac:dyDescent="0.25">
      <c r="A25" s="19" t="s">
        <v>28</v>
      </c>
      <c r="B25" s="19"/>
      <c r="C25" s="19"/>
      <c r="D25" s="19"/>
      <c r="E25" s="20" t="s">
        <v>29</v>
      </c>
      <c r="F25" s="20"/>
      <c r="G25" s="20"/>
      <c r="H25" s="8">
        <v>83933.03</v>
      </c>
      <c r="I25" s="18"/>
      <c r="J25" s="18"/>
      <c r="K25" s="8"/>
      <c r="L25" s="18"/>
      <c r="M25" s="18"/>
    </row>
    <row r="26" spans="1:13" ht="0.75" customHeight="1" x14ac:dyDescent="0.25"/>
    <row r="27" spans="1:13" ht="15" customHeight="1" x14ac:dyDescent="0.25">
      <c r="A27" s="23" t="s">
        <v>30</v>
      </c>
      <c r="B27" s="23"/>
      <c r="C27" s="23"/>
      <c r="D27" s="23"/>
      <c r="E27" s="21" t="s">
        <v>31</v>
      </c>
      <c r="F27" s="21"/>
      <c r="G27" s="21"/>
      <c r="H27" s="9">
        <v>47133084.68</v>
      </c>
      <c r="I27" s="22"/>
      <c r="J27" s="22"/>
      <c r="K27" s="9"/>
      <c r="L27" s="22"/>
      <c r="M27" s="22"/>
    </row>
    <row r="28" spans="1:13" ht="2.25" customHeight="1" x14ac:dyDescent="0.25">
      <c r="A28" s="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5"/>
    </row>
    <row r="29" spans="1:13" ht="15" customHeight="1" x14ac:dyDescent="0.25">
      <c r="A29" s="6"/>
      <c r="B29" s="26" t="s">
        <v>32</v>
      </c>
      <c r="C29" s="26"/>
      <c r="D29" s="26"/>
      <c r="E29" s="25" t="s">
        <v>33</v>
      </c>
      <c r="F29" s="25"/>
      <c r="G29" s="25"/>
      <c r="H29" s="25"/>
      <c r="I29" s="25"/>
      <c r="J29" s="25"/>
      <c r="K29" s="25"/>
      <c r="L29" s="25"/>
      <c r="M29" s="7"/>
    </row>
    <row r="30" spans="1:13" ht="0.75" customHeight="1" x14ac:dyDescent="0.25">
      <c r="A30" s="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7"/>
    </row>
    <row r="31" spans="1:13" ht="14.25" customHeight="1" x14ac:dyDescent="0.25">
      <c r="A31" s="19" t="s">
        <v>34</v>
      </c>
      <c r="B31" s="19"/>
      <c r="C31" s="19"/>
      <c r="D31" s="19"/>
      <c r="E31" s="20" t="s">
        <v>35</v>
      </c>
      <c r="F31" s="20"/>
      <c r="G31" s="20"/>
      <c r="H31" s="8">
        <v>9656569.5800000001</v>
      </c>
      <c r="I31" s="18"/>
      <c r="J31" s="18"/>
      <c r="K31" s="8"/>
      <c r="L31" s="18"/>
      <c r="M31" s="18"/>
    </row>
    <row r="32" spans="1:13" ht="14.25" customHeight="1" x14ac:dyDescent="0.25">
      <c r="A32" s="19" t="s">
        <v>36</v>
      </c>
      <c r="B32" s="19"/>
      <c r="C32" s="19"/>
      <c r="D32" s="19"/>
      <c r="E32" s="20" t="s">
        <v>37</v>
      </c>
      <c r="F32" s="20"/>
      <c r="G32" s="20"/>
      <c r="H32" s="8">
        <v>1723000</v>
      </c>
      <c r="I32" s="18"/>
      <c r="J32" s="18"/>
      <c r="K32" s="8"/>
      <c r="L32" s="18"/>
      <c r="M32" s="18"/>
    </row>
    <row r="33" spans="1:13" ht="14.25" customHeight="1" x14ac:dyDescent="0.25">
      <c r="A33" s="19" t="s">
        <v>38</v>
      </c>
      <c r="B33" s="19"/>
      <c r="C33" s="19"/>
      <c r="D33" s="19"/>
      <c r="E33" s="20" t="s">
        <v>39</v>
      </c>
      <c r="F33" s="20"/>
      <c r="G33" s="20"/>
      <c r="H33" s="8">
        <v>288000</v>
      </c>
      <c r="I33" s="18"/>
      <c r="J33" s="18"/>
      <c r="K33" s="8"/>
      <c r="L33" s="18"/>
      <c r="M33" s="18"/>
    </row>
    <row r="34" spans="1:13" ht="14.25" customHeight="1" x14ac:dyDescent="0.25">
      <c r="A34" s="19" t="s">
        <v>40</v>
      </c>
      <c r="B34" s="19"/>
      <c r="C34" s="19"/>
      <c r="D34" s="19"/>
      <c r="E34" s="20" t="s">
        <v>41</v>
      </c>
      <c r="F34" s="20"/>
      <c r="G34" s="20"/>
      <c r="H34" s="8">
        <v>0</v>
      </c>
      <c r="I34" s="18"/>
      <c r="J34" s="18"/>
      <c r="K34" s="8"/>
      <c r="L34" s="18"/>
      <c r="M34" s="18"/>
    </row>
    <row r="35" spans="1:13" ht="15" customHeight="1" x14ac:dyDescent="0.25">
      <c r="A35" s="19" t="s">
        <v>42</v>
      </c>
      <c r="B35" s="19"/>
      <c r="C35" s="19"/>
      <c r="D35" s="19"/>
      <c r="E35" s="20" t="s">
        <v>43</v>
      </c>
      <c r="F35" s="20"/>
      <c r="G35" s="20"/>
      <c r="H35" s="8">
        <v>4097501.51</v>
      </c>
      <c r="I35" s="18"/>
      <c r="J35" s="18"/>
      <c r="K35" s="8"/>
      <c r="L35" s="18"/>
      <c r="M35" s="18"/>
    </row>
    <row r="36" spans="1:13" ht="1.5" customHeight="1" x14ac:dyDescent="0.25"/>
    <row r="37" spans="1:13" ht="14.25" customHeight="1" x14ac:dyDescent="0.25">
      <c r="A37" s="23" t="s">
        <v>44</v>
      </c>
      <c r="B37" s="23"/>
      <c r="C37" s="23"/>
      <c r="D37" s="23"/>
      <c r="E37" s="21" t="s">
        <v>45</v>
      </c>
      <c r="F37" s="21"/>
      <c r="G37" s="21"/>
      <c r="H37" s="9">
        <v>15765071.09</v>
      </c>
      <c r="I37" s="22"/>
      <c r="J37" s="22"/>
      <c r="K37" s="9"/>
      <c r="L37" s="22"/>
      <c r="M37" s="22"/>
    </row>
    <row r="38" spans="1:13" ht="3" customHeight="1" x14ac:dyDescent="0.25">
      <c r="A38" s="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5"/>
    </row>
    <row r="39" spans="1:13" ht="14.25" customHeight="1" x14ac:dyDescent="0.25">
      <c r="A39" s="6"/>
      <c r="B39" s="26" t="s">
        <v>46</v>
      </c>
      <c r="C39" s="26"/>
      <c r="D39" s="26"/>
      <c r="E39" s="25" t="s">
        <v>47</v>
      </c>
      <c r="F39" s="25"/>
      <c r="G39" s="25"/>
      <c r="H39" s="25"/>
      <c r="I39" s="25"/>
      <c r="J39" s="25"/>
      <c r="K39" s="25"/>
      <c r="L39" s="25"/>
      <c r="M39" s="7"/>
    </row>
    <row r="40" spans="1:13" ht="0.75" customHeight="1" x14ac:dyDescent="0.25">
      <c r="A40" s="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7"/>
    </row>
    <row r="41" spans="1:13" ht="14.25" customHeight="1" x14ac:dyDescent="0.25">
      <c r="A41" s="19" t="s">
        <v>48</v>
      </c>
      <c r="B41" s="19"/>
      <c r="C41" s="19"/>
      <c r="D41" s="19"/>
      <c r="E41" s="20" t="s">
        <v>49</v>
      </c>
      <c r="F41" s="20"/>
      <c r="G41" s="20"/>
      <c r="H41" s="8">
        <v>9966845.4600000009</v>
      </c>
      <c r="I41" s="18"/>
      <c r="J41" s="18"/>
      <c r="K41" s="8"/>
      <c r="L41" s="18"/>
      <c r="M41" s="18"/>
    </row>
    <row r="42" spans="1:13" ht="14.25" customHeight="1" x14ac:dyDescent="0.25">
      <c r="A42" s="19" t="s">
        <v>50</v>
      </c>
      <c r="B42" s="19"/>
      <c r="C42" s="19"/>
      <c r="D42" s="19"/>
      <c r="E42" s="20" t="s">
        <v>51</v>
      </c>
      <c r="F42" s="20"/>
      <c r="G42" s="20"/>
      <c r="H42" s="8">
        <v>0</v>
      </c>
      <c r="I42" s="18"/>
      <c r="J42" s="18"/>
      <c r="K42" s="8"/>
      <c r="L42" s="18"/>
      <c r="M42" s="18"/>
    </row>
    <row r="43" spans="1:13" ht="14.25" customHeight="1" x14ac:dyDescent="0.25">
      <c r="A43" s="19" t="s">
        <v>52</v>
      </c>
      <c r="B43" s="19"/>
      <c r="C43" s="19"/>
      <c r="D43" s="19"/>
      <c r="E43" s="20" t="s">
        <v>53</v>
      </c>
      <c r="F43" s="20"/>
      <c r="G43" s="20"/>
      <c r="H43" s="8">
        <v>0</v>
      </c>
      <c r="I43" s="18"/>
      <c r="J43" s="18"/>
      <c r="K43" s="8"/>
      <c r="L43" s="18"/>
      <c r="M43" s="18"/>
    </row>
    <row r="44" spans="1:13" ht="15" customHeight="1" x14ac:dyDescent="0.25">
      <c r="A44" s="19" t="s">
        <v>54</v>
      </c>
      <c r="B44" s="19"/>
      <c r="C44" s="19"/>
      <c r="D44" s="19"/>
      <c r="E44" s="20" t="s">
        <v>55</v>
      </c>
      <c r="F44" s="20"/>
      <c r="G44" s="20"/>
      <c r="H44" s="8">
        <v>1150000</v>
      </c>
      <c r="I44" s="18"/>
      <c r="J44" s="18"/>
      <c r="K44" s="8"/>
      <c r="L44" s="18"/>
      <c r="M44" s="18"/>
    </row>
    <row r="45" spans="1:13" ht="0.75" customHeight="1" x14ac:dyDescent="0.25"/>
    <row r="46" spans="1:13" ht="15" customHeight="1" x14ac:dyDescent="0.25">
      <c r="A46" s="23" t="s">
        <v>56</v>
      </c>
      <c r="B46" s="23"/>
      <c r="C46" s="23"/>
      <c r="D46" s="23"/>
      <c r="E46" s="21" t="s">
        <v>57</v>
      </c>
      <c r="F46" s="21"/>
      <c r="G46" s="21"/>
      <c r="H46" s="9">
        <v>11116845.460000001</v>
      </c>
      <c r="I46" s="22"/>
      <c r="J46" s="22"/>
      <c r="K46" s="9"/>
      <c r="L46" s="22"/>
      <c r="M46" s="22"/>
    </row>
    <row r="47" spans="1:13" ht="3" customHeight="1" x14ac:dyDescent="0.25">
      <c r="A47" s="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5"/>
    </row>
    <row r="48" spans="1:13" ht="14.25" customHeight="1" x14ac:dyDescent="0.25">
      <c r="A48" s="6"/>
      <c r="B48" s="26" t="s">
        <v>58</v>
      </c>
      <c r="C48" s="26"/>
      <c r="D48" s="26"/>
      <c r="E48" s="25" t="s">
        <v>59</v>
      </c>
      <c r="F48" s="25"/>
      <c r="G48" s="25"/>
      <c r="H48" s="25"/>
      <c r="I48" s="25"/>
      <c r="J48" s="25"/>
      <c r="K48" s="25"/>
      <c r="L48" s="25"/>
      <c r="M48" s="7"/>
    </row>
    <row r="49" spans="1:13" ht="0.75" customHeight="1" x14ac:dyDescent="0.25">
      <c r="A49" s="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7"/>
    </row>
    <row r="50" spans="1:13" ht="14.25" customHeight="1" x14ac:dyDescent="0.25">
      <c r="A50" s="19" t="s">
        <v>60</v>
      </c>
      <c r="B50" s="19"/>
      <c r="C50" s="19"/>
      <c r="D50" s="19"/>
      <c r="E50" s="20" t="s">
        <v>61</v>
      </c>
      <c r="F50" s="20"/>
      <c r="G50" s="20"/>
      <c r="H50" s="8">
        <v>0</v>
      </c>
      <c r="I50" s="18"/>
      <c r="J50" s="18"/>
      <c r="K50" s="8"/>
      <c r="L50" s="18"/>
      <c r="M50" s="18"/>
    </row>
    <row r="51" spans="1:13" ht="14.25" customHeight="1" x14ac:dyDescent="0.25">
      <c r="A51" s="19" t="s">
        <v>62</v>
      </c>
      <c r="B51" s="19"/>
      <c r="C51" s="19"/>
      <c r="D51" s="19"/>
      <c r="E51" s="20" t="s">
        <v>63</v>
      </c>
      <c r="F51" s="20"/>
      <c r="G51" s="20"/>
      <c r="H51" s="8">
        <v>1000000</v>
      </c>
      <c r="I51" s="18"/>
      <c r="J51" s="18"/>
      <c r="K51" s="8"/>
      <c r="L51" s="18"/>
      <c r="M51" s="18"/>
    </row>
    <row r="52" spans="1:13" ht="1.5" customHeight="1" x14ac:dyDescent="0.25"/>
    <row r="53" spans="1:13" ht="14.25" customHeight="1" x14ac:dyDescent="0.25">
      <c r="A53" s="23" t="s">
        <v>64</v>
      </c>
      <c r="B53" s="23"/>
      <c r="C53" s="23"/>
      <c r="D53" s="23"/>
      <c r="E53" s="21" t="s">
        <v>65</v>
      </c>
      <c r="F53" s="21"/>
      <c r="G53" s="21"/>
      <c r="H53" s="9">
        <v>1000000</v>
      </c>
      <c r="I53" s="22"/>
      <c r="J53" s="22"/>
      <c r="K53" s="9"/>
      <c r="L53" s="22"/>
      <c r="M53" s="22"/>
    </row>
    <row r="54" spans="1:13" ht="3" customHeight="1" x14ac:dyDescent="0.25">
      <c r="A54" s="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5"/>
    </row>
    <row r="55" spans="1:13" ht="14.25" customHeight="1" x14ac:dyDescent="0.25">
      <c r="A55" s="6"/>
      <c r="B55" s="26" t="s">
        <v>66</v>
      </c>
      <c r="C55" s="26"/>
      <c r="D55" s="26"/>
      <c r="E55" s="25" t="s">
        <v>67</v>
      </c>
      <c r="F55" s="25"/>
      <c r="G55" s="25"/>
      <c r="H55" s="25"/>
      <c r="I55" s="25"/>
      <c r="J55" s="25"/>
      <c r="K55" s="25"/>
      <c r="L55" s="25"/>
      <c r="M55" s="7"/>
    </row>
    <row r="56" spans="1:13" ht="0.75" customHeight="1" x14ac:dyDescent="0.25">
      <c r="A56" s="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7"/>
    </row>
    <row r="57" spans="1:13" ht="14.25" customHeight="1" x14ac:dyDescent="0.25">
      <c r="A57" s="19" t="s">
        <v>68</v>
      </c>
      <c r="B57" s="19"/>
      <c r="C57" s="19"/>
      <c r="D57" s="19"/>
      <c r="E57" s="20" t="s">
        <v>69</v>
      </c>
      <c r="F57" s="20"/>
      <c r="G57" s="20"/>
      <c r="H57" s="8">
        <v>1000000</v>
      </c>
      <c r="I57" s="18"/>
      <c r="J57" s="18"/>
      <c r="K57" s="8"/>
      <c r="L57" s="18"/>
      <c r="M57" s="18"/>
    </row>
    <row r="58" spans="1:13" ht="1.5" customHeight="1" x14ac:dyDescent="0.25"/>
    <row r="59" spans="1:13" ht="15" customHeight="1" x14ac:dyDescent="0.25">
      <c r="A59" s="23" t="s">
        <v>70</v>
      </c>
      <c r="B59" s="23"/>
      <c r="C59" s="23"/>
      <c r="D59" s="23"/>
      <c r="E59" s="21" t="s">
        <v>71</v>
      </c>
      <c r="F59" s="21"/>
      <c r="G59" s="21"/>
      <c r="H59" s="9">
        <v>1000000</v>
      </c>
      <c r="I59" s="22"/>
      <c r="J59" s="22"/>
      <c r="K59" s="9"/>
      <c r="L59" s="22"/>
      <c r="M59" s="22"/>
    </row>
    <row r="60" spans="1:13" ht="2.25" customHeight="1" x14ac:dyDescent="0.25">
      <c r="A60" s="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5"/>
    </row>
    <row r="61" spans="1:13" ht="15" customHeight="1" x14ac:dyDescent="0.25">
      <c r="A61" s="6"/>
      <c r="B61" s="26" t="s">
        <v>72</v>
      </c>
      <c r="C61" s="26"/>
      <c r="D61" s="26"/>
      <c r="E61" s="25" t="s">
        <v>73</v>
      </c>
      <c r="F61" s="25"/>
      <c r="G61" s="25"/>
      <c r="H61" s="25"/>
      <c r="I61" s="25"/>
      <c r="J61" s="25"/>
      <c r="K61" s="25"/>
      <c r="L61" s="25"/>
      <c r="M61" s="7"/>
    </row>
    <row r="62" spans="1:13" ht="0.75" customHeight="1" x14ac:dyDescent="0.25">
      <c r="A62" s="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7"/>
    </row>
    <row r="63" spans="1:13" ht="14.25" customHeight="1" x14ac:dyDescent="0.25">
      <c r="A63" s="19" t="s">
        <v>74</v>
      </c>
      <c r="B63" s="19"/>
      <c r="C63" s="19"/>
      <c r="D63" s="19"/>
      <c r="E63" s="20" t="s">
        <v>75</v>
      </c>
      <c r="F63" s="20"/>
      <c r="G63" s="20"/>
      <c r="H63" s="8">
        <v>11140150</v>
      </c>
      <c r="I63" s="18"/>
      <c r="J63" s="18"/>
      <c r="K63" s="8"/>
      <c r="L63" s="18"/>
      <c r="M63" s="18"/>
    </row>
    <row r="64" spans="1:13" ht="14.25" customHeight="1" x14ac:dyDescent="0.25">
      <c r="A64" s="19" t="s">
        <v>76</v>
      </c>
      <c r="B64" s="19"/>
      <c r="C64" s="19"/>
      <c r="D64" s="19"/>
      <c r="E64" s="20" t="s">
        <v>77</v>
      </c>
      <c r="F64" s="20"/>
      <c r="G64" s="20"/>
      <c r="H64" s="8">
        <v>1365000</v>
      </c>
      <c r="I64" s="18"/>
      <c r="J64" s="18"/>
      <c r="K64" s="8"/>
      <c r="L64" s="18"/>
      <c r="M64" s="18"/>
    </row>
    <row r="65" spans="1:13" ht="1.5" customHeight="1" x14ac:dyDescent="0.25"/>
    <row r="66" spans="1:13" ht="14.25" customHeight="1" x14ac:dyDescent="0.25">
      <c r="A66" s="23" t="s">
        <v>78</v>
      </c>
      <c r="B66" s="23"/>
      <c r="C66" s="23"/>
      <c r="D66" s="23"/>
      <c r="E66" s="21" t="s">
        <v>79</v>
      </c>
      <c r="F66" s="21"/>
      <c r="G66" s="21"/>
      <c r="H66" s="9">
        <v>12505150</v>
      </c>
      <c r="I66" s="22"/>
      <c r="J66" s="22"/>
      <c r="K66" s="9"/>
      <c r="L66" s="22"/>
      <c r="M66" s="22"/>
    </row>
    <row r="67" spans="1:13" ht="15.75" customHeight="1" x14ac:dyDescent="0.25">
      <c r="A67" s="14"/>
      <c r="B67" s="14"/>
      <c r="C67" s="14"/>
      <c r="D67" s="14"/>
      <c r="E67" s="13" t="s">
        <v>80</v>
      </c>
      <c r="F67" s="13"/>
      <c r="G67" s="13"/>
      <c r="H67" s="10">
        <v>116350651.23</v>
      </c>
      <c r="I67" s="12"/>
      <c r="J67" s="12"/>
      <c r="K67" s="10"/>
      <c r="L67" s="12"/>
      <c r="M67" s="12"/>
    </row>
    <row r="68" spans="1:13" ht="15.75" customHeight="1" x14ac:dyDescent="0.25">
      <c r="A68" s="16"/>
      <c r="B68" s="16"/>
      <c r="C68" s="16"/>
      <c r="D68" s="16"/>
      <c r="E68" s="17" t="s">
        <v>81</v>
      </c>
      <c r="F68" s="17"/>
      <c r="G68" s="17"/>
      <c r="H68" s="11">
        <v>121615820.39</v>
      </c>
      <c r="I68" s="15"/>
      <c r="J68" s="15"/>
      <c r="K68" s="11"/>
      <c r="L68" s="15"/>
      <c r="M68" s="15"/>
    </row>
  </sheetData>
  <mergeCells count="179">
    <mergeCell ref="G2:I2"/>
    <mergeCell ref="D2:E2"/>
    <mergeCell ref="G5:I5"/>
    <mergeCell ref="H7:J7"/>
    <mergeCell ref="K7:M7"/>
    <mergeCell ref="A7:D8"/>
    <mergeCell ref="E7:G8"/>
    <mergeCell ref="L8:M8"/>
    <mergeCell ref="I8:J8"/>
    <mergeCell ref="A9:D9"/>
    <mergeCell ref="L9:M9"/>
    <mergeCell ref="I9:J9"/>
    <mergeCell ref="E9:G9"/>
    <mergeCell ref="E10:G10"/>
    <mergeCell ref="L10:M10"/>
    <mergeCell ref="A10:D10"/>
    <mergeCell ref="I10:J10"/>
    <mergeCell ref="A11:D11"/>
    <mergeCell ref="L11:M11"/>
    <mergeCell ref="E11:G11"/>
    <mergeCell ref="I11:J11"/>
    <mergeCell ref="E12:L12"/>
    <mergeCell ref="B12:D12"/>
    <mergeCell ref="B13:D13"/>
    <mergeCell ref="E13:L13"/>
    <mergeCell ref="E14:L14"/>
    <mergeCell ref="B14:D14"/>
    <mergeCell ref="I15:J15"/>
    <mergeCell ref="E15:G15"/>
    <mergeCell ref="L15:M15"/>
    <mergeCell ref="A15:D15"/>
    <mergeCell ref="I17:J17"/>
    <mergeCell ref="E17:G17"/>
    <mergeCell ref="L17:M17"/>
    <mergeCell ref="A17:D17"/>
    <mergeCell ref="E18:L18"/>
    <mergeCell ref="B18:D18"/>
    <mergeCell ref="B19:D19"/>
    <mergeCell ref="E19:L19"/>
    <mergeCell ref="B20:D20"/>
    <mergeCell ref="E20:L20"/>
    <mergeCell ref="I21:J21"/>
    <mergeCell ref="E21:G21"/>
    <mergeCell ref="A21:D21"/>
    <mergeCell ref="L21:M21"/>
    <mergeCell ref="A22:D22"/>
    <mergeCell ref="E22:G22"/>
    <mergeCell ref="L22:M22"/>
    <mergeCell ref="I22:J22"/>
    <mergeCell ref="L23:M23"/>
    <mergeCell ref="E23:G23"/>
    <mergeCell ref="I23:J23"/>
    <mergeCell ref="A23:D23"/>
    <mergeCell ref="A24:D24"/>
    <mergeCell ref="E24:G24"/>
    <mergeCell ref="L24:M24"/>
    <mergeCell ref="I24:J24"/>
    <mergeCell ref="A25:D25"/>
    <mergeCell ref="L25:M25"/>
    <mergeCell ref="I25:J25"/>
    <mergeCell ref="E25:G25"/>
    <mergeCell ref="E27:G27"/>
    <mergeCell ref="L27:M27"/>
    <mergeCell ref="A27:D27"/>
    <mergeCell ref="I27:J27"/>
    <mergeCell ref="B28:D28"/>
    <mergeCell ref="E28:L28"/>
    <mergeCell ref="E29:L29"/>
    <mergeCell ref="B29:D29"/>
    <mergeCell ref="E30:L30"/>
    <mergeCell ref="B30:D30"/>
    <mergeCell ref="A31:D31"/>
    <mergeCell ref="L31:M31"/>
    <mergeCell ref="I31:J31"/>
    <mergeCell ref="E31:G31"/>
    <mergeCell ref="L32:M32"/>
    <mergeCell ref="E32:G32"/>
    <mergeCell ref="A32:D32"/>
    <mergeCell ref="I32:J32"/>
    <mergeCell ref="L33:M33"/>
    <mergeCell ref="E33:G33"/>
    <mergeCell ref="A33:D33"/>
    <mergeCell ref="I33:J33"/>
    <mergeCell ref="I34:J34"/>
    <mergeCell ref="E34:G34"/>
    <mergeCell ref="L34:M34"/>
    <mergeCell ref="A34:D34"/>
    <mergeCell ref="I35:J35"/>
    <mergeCell ref="E35:G35"/>
    <mergeCell ref="A35:D35"/>
    <mergeCell ref="L35:M35"/>
    <mergeCell ref="A37:D37"/>
    <mergeCell ref="L37:M37"/>
    <mergeCell ref="I37:J37"/>
    <mergeCell ref="E37:G37"/>
    <mergeCell ref="B38:D38"/>
    <mergeCell ref="E38:L38"/>
    <mergeCell ref="E39:L39"/>
    <mergeCell ref="B39:D39"/>
    <mergeCell ref="E40:L40"/>
    <mergeCell ref="B40:D40"/>
    <mergeCell ref="I41:J41"/>
    <mergeCell ref="E41:G41"/>
    <mergeCell ref="L41:M41"/>
    <mergeCell ref="A41:D41"/>
    <mergeCell ref="E42:G42"/>
    <mergeCell ref="L42:M42"/>
    <mergeCell ref="A42:D42"/>
    <mergeCell ref="I42:J42"/>
    <mergeCell ref="A43:D43"/>
    <mergeCell ref="L43:M43"/>
    <mergeCell ref="I43:J43"/>
    <mergeCell ref="E43:G43"/>
    <mergeCell ref="I44:J44"/>
    <mergeCell ref="E44:G44"/>
    <mergeCell ref="A44:D44"/>
    <mergeCell ref="L44:M44"/>
    <mergeCell ref="A46:D46"/>
    <mergeCell ref="E46:G46"/>
    <mergeCell ref="L46:M46"/>
    <mergeCell ref="I46:J46"/>
    <mergeCell ref="E47:L47"/>
    <mergeCell ref="B47:D47"/>
    <mergeCell ref="E48:L48"/>
    <mergeCell ref="B48:D48"/>
    <mergeCell ref="E49:L49"/>
    <mergeCell ref="B49:D49"/>
    <mergeCell ref="L50:M50"/>
    <mergeCell ref="A50:D50"/>
    <mergeCell ref="I50:J50"/>
    <mergeCell ref="E50:G50"/>
    <mergeCell ref="A51:D51"/>
    <mergeCell ref="I51:J51"/>
    <mergeCell ref="L51:M51"/>
    <mergeCell ref="E51:G51"/>
    <mergeCell ref="E53:G53"/>
    <mergeCell ref="L53:M53"/>
    <mergeCell ref="A53:D53"/>
    <mergeCell ref="I53:J53"/>
    <mergeCell ref="B54:D54"/>
    <mergeCell ref="E54:L54"/>
    <mergeCell ref="B55:D55"/>
    <mergeCell ref="E55:L55"/>
    <mergeCell ref="B56:D56"/>
    <mergeCell ref="E56:L56"/>
    <mergeCell ref="I57:J57"/>
    <mergeCell ref="A57:D57"/>
    <mergeCell ref="L57:M57"/>
    <mergeCell ref="E57:G57"/>
    <mergeCell ref="E59:G59"/>
    <mergeCell ref="L59:M59"/>
    <mergeCell ref="I59:J59"/>
    <mergeCell ref="A59:D59"/>
    <mergeCell ref="B60:D60"/>
    <mergeCell ref="E60:L60"/>
    <mergeCell ref="B61:D61"/>
    <mergeCell ref="E61:L61"/>
    <mergeCell ref="B62:D62"/>
    <mergeCell ref="E62:L62"/>
    <mergeCell ref="L63:M63"/>
    <mergeCell ref="I63:J63"/>
    <mergeCell ref="E63:G63"/>
    <mergeCell ref="A63:D63"/>
    <mergeCell ref="I68:J68"/>
    <mergeCell ref="L68:M68"/>
    <mergeCell ref="A68:D68"/>
    <mergeCell ref="E68:G68"/>
    <mergeCell ref="I64:J64"/>
    <mergeCell ref="L64:M64"/>
    <mergeCell ref="E64:G64"/>
    <mergeCell ref="A64:D64"/>
    <mergeCell ref="E66:G66"/>
    <mergeCell ref="A66:D66"/>
    <mergeCell ref="L66:M66"/>
    <mergeCell ref="I66:J66"/>
    <mergeCell ref="E67:G67"/>
    <mergeCell ref="I67:J67"/>
    <mergeCell ref="L67:M67"/>
    <mergeCell ref="A67:D67"/>
  </mergeCells>
  <pageMargins left="0.25" right="0.25" top="0.10972220000000001" bottom="0.1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Esercizio 2024</vt:lpstr>
      <vt:lpstr>Esercizio 2025</vt:lpstr>
      <vt:lpstr>Esercizio 2026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APPPOOL\next-we-prod-ragioneria-jobs-app-v3</dc:creator>
  <cp:lastModifiedBy>Bortolussi Michele</cp:lastModifiedBy>
  <dcterms:created xsi:type="dcterms:W3CDTF">2024-01-25T09:28:26Z</dcterms:created>
  <dcterms:modified xsi:type="dcterms:W3CDTF">2024-02-01T11:42:31Z</dcterms:modified>
</cp:coreProperties>
</file>